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220ict-my.sharepoint.com/personal/jennifer_jones_fdean_gov_uk/Documents/Desktop/"/>
    </mc:Choice>
  </mc:AlternateContent>
  <xr:revisionPtr revIDLastSave="1012" documentId="11_F25DC773A252ABDACC1048A349DF4C625ADE58ED" xr6:coauthVersionLast="47" xr6:coauthVersionMax="47" xr10:uidLastSave="{1F354A10-4AA9-4A40-A57F-922398AC7BAC}"/>
  <bookViews>
    <workbookView xWindow="-240" yWindow="495" windowWidth="28485" windowHeight="14310" xr2:uid="{00000000-000D-0000-FFFF-FFFF00000000}"/>
  </bookViews>
  <sheets>
    <sheet name="2026 trajectory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2" i="8" l="1"/>
  <c r="F182" i="8"/>
  <c r="AH148" i="8"/>
  <c r="AH141" i="8"/>
  <c r="AN135" i="8"/>
  <c r="AN123" i="8"/>
  <c r="AN122" i="8"/>
  <c r="AN121" i="8"/>
  <c r="AN120" i="8"/>
  <c r="AN119" i="8"/>
  <c r="AN115" i="8"/>
  <c r="AN114" i="8"/>
  <c r="AN113" i="8"/>
  <c r="AN112" i="8"/>
  <c r="AN111" i="8"/>
  <c r="AN110" i="8"/>
  <c r="AN109" i="8"/>
  <c r="AN107" i="8"/>
  <c r="AN106" i="8"/>
  <c r="AN105" i="8"/>
  <c r="AN104" i="8"/>
  <c r="AN103" i="8"/>
  <c r="AN102" i="8"/>
  <c r="AN101" i="8"/>
  <c r="AN100" i="8"/>
  <c r="AN99" i="8"/>
  <c r="AN98" i="8"/>
  <c r="AN97" i="8"/>
  <c r="AN96" i="8"/>
  <c r="AN95" i="8"/>
  <c r="AN94" i="8"/>
  <c r="AN93" i="8"/>
  <c r="AN92" i="8"/>
  <c r="AN91" i="8"/>
  <c r="AN90" i="8"/>
  <c r="AN89" i="8"/>
  <c r="AN88" i="8"/>
  <c r="AN87" i="8"/>
  <c r="AN86" i="8"/>
  <c r="AN85" i="8"/>
  <c r="AN84" i="8"/>
  <c r="AN83" i="8"/>
  <c r="AN82" i="8"/>
  <c r="AN81" i="8"/>
  <c r="AN80" i="8"/>
  <c r="AN79" i="8"/>
  <c r="AN78" i="8"/>
  <c r="AN77" i="8"/>
  <c r="AN76" i="8"/>
  <c r="AN75" i="8"/>
  <c r="AN74" i="8"/>
  <c r="AN73" i="8"/>
  <c r="AN72" i="8"/>
  <c r="AN71" i="8"/>
  <c r="AN70" i="8"/>
  <c r="AN69" i="8"/>
  <c r="AN68" i="8"/>
  <c r="AN67" i="8"/>
  <c r="AN66" i="8"/>
  <c r="AN65" i="8"/>
  <c r="AN64" i="8"/>
  <c r="AN63" i="8"/>
  <c r="AN62" i="8"/>
  <c r="AN61" i="8"/>
  <c r="AN60" i="8"/>
  <c r="AN59" i="8"/>
  <c r="AN58" i="8"/>
  <c r="AN57" i="8"/>
  <c r="AN56" i="8"/>
  <c r="AN55" i="8"/>
  <c r="AN54" i="8"/>
  <c r="AN53" i="8"/>
  <c r="AN52" i="8"/>
  <c r="AN51" i="8"/>
  <c r="AN50" i="8"/>
  <c r="AN49" i="8"/>
  <c r="AN48" i="8"/>
  <c r="AN47" i="8"/>
  <c r="AN46" i="8"/>
  <c r="AN45" i="8"/>
  <c r="AN44" i="8"/>
  <c r="AN43" i="8"/>
  <c r="AN42" i="8"/>
  <c r="AN41" i="8"/>
  <c r="AN40" i="8"/>
  <c r="AN39" i="8"/>
  <c r="AN38" i="8"/>
  <c r="AN37" i="8"/>
  <c r="AN36" i="8"/>
  <c r="AN35" i="8"/>
  <c r="AN34" i="8"/>
  <c r="AN33" i="8"/>
  <c r="AN32" i="8"/>
  <c r="AN31" i="8"/>
  <c r="AN30" i="8"/>
  <c r="AN29" i="8"/>
  <c r="AN28" i="8"/>
  <c r="AN27" i="8"/>
  <c r="AN26" i="8"/>
  <c r="AN25" i="8"/>
  <c r="AN24" i="8"/>
  <c r="AN23" i="8"/>
  <c r="AN22" i="8"/>
  <c r="AN21" i="8"/>
  <c r="AN20" i="8"/>
  <c r="AN19" i="8"/>
  <c r="AN18" i="8"/>
  <c r="AN17" i="8"/>
  <c r="AN16" i="8"/>
  <c r="AN15" i="8"/>
  <c r="AN14" i="8"/>
  <c r="AN13" i="8"/>
  <c r="AN10" i="8"/>
  <c r="AN9" i="8"/>
  <c r="AN8" i="8"/>
  <c r="AN7" i="8"/>
  <c r="AN6" i="8"/>
  <c r="AN5" i="8"/>
</calcChain>
</file>

<file path=xl/sharedStrings.xml><?xml version="1.0" encoding="utf-8"?>
<sst xmlns="http://schemas.openxmlformats.org/spreadsheetml/2006/main" count="670" uniqueCount="452">
  <si>
    <t>Ref</t>
  </si>
  <si>
    <t>Settlement</t>
  </si>
  <si>
    <t>Address and planning ref no/ HLA reference</t>
  </si>
  <si>
    <t>Planning Ref</t>
  </si>
  <si>
    <t>capacity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</si>
  <si>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</si>
  <si>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</si>
  <si>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</si>
  <si>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</si>
  <si>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</si>
  <si>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</si>
  <si>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</si>
  <si>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</si>
  <si>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</si>
  <si>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</si>
  <si>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</si>
  <si>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</si>
  <si>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</si>
  <si>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</si>
  <si>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 xml:space="preserve">complete </t>
  </si>
  <si>
    <t>2026/27</t>
  </si>
  <si>
    <t>2027/28</t>
  </si>
  <si>
    <t>2028/29</t>
  </si>
  <si>
    <t>2029/30</t>
  </si>
  <si>
    <t>2030/31</t>
  </si>
  <si>
    <t>5yr NPPF</t>
  </si>
  <si>
    <t xml:space="preserve"> </t>
  </si>
  <si>
    <t>2031/32</t>
  </si>
  <si>
    <t>2032/33</t>
  </si>
  <si>
    <t>2033/34</t>
  </si>
  <si>
    <t>2034/35</t>
  </si>
  <si>
    <t>2035/36</t>
  </si>
  <si>
    <t>comments</t>
  </si>
  <si>
    <t>Table using current Allocations Plan and sites with permission only</t>
  </si>
  <si>
    <t>balance  left</t>
  </si>
  <si>
    <t>actual completions  (sites over 5 net)</t>
  </si>
  <si>
    <t>deliverable</t>
  </si>
  <si>
    <t>Minimum available 2029-34 (developable)</t>
  </si>
  <si>
    <t>developable</t>
  </si>
  <si>
    <t>completed</t>
  </si>
  <si>
    <t>Alvington</t>
  </si>
  <si>
    <t xml:space="preserve">Alvington Clanna Lane </t>
  </si>
  <si>
    <t xml:space="preserve">1494/15. 1772/18 RM. </t>
  </si>
  <si>
    <t>Blakeney</t>
  </si>
  <si>
    <t>former Goods Station</t>
  </si>
  <si>
    <t>Bream</t>
  </si>
  <si>
    <t>Parkend Rd no 23 net 9 total 13</t>
  </si>
  <si>
    <t xml:space="preserve">Bream New rd/ High Street </t>
  </si>
  <si>
    <t xml:space="preserve">0636/15, 1736/17. </t>
  </si>
  <si>
    <t>Churcham</t>
  </si>
  <si>
    <t>Bulley Farm barns</t>
  </si>
  <si>
    <t>Birdwood adj former Chapel</t>
  </si>
  <si>
    <t>Cinderford</t>
  </si>
  <si>
    <t>Ruspidge Bracken Close 7</t>
  </si>
  <si>
    <t>St Johns Parish Hall 0344/14  St Johns Mews</t>
  </si>
  <si>
    <t xml:space="preserve">Cinderford Railway Tavern Station St    </t>
  </si>
  <si>
    <t>0509/16/ful 0469/22.</t>
  </si>
  <si>
    <t>Commercial St no 3 net 7</t>
  </si>
  <si>
    <t>Hollydean net capacity 5 gross 15</t>
  </si>
  <si>
    <t>Valley Road 1238/12 Cinders Crescent</t>
  </si>
  <si>
    <t xml:space="preserve">Cinderford St Whites Rd Peacock Lane Ruspidge  </t>
  </si>
  <si>
    <t xml:space="preserve">0678/13. </t>
  </si>
  <si>
    <t>complete</t>
  </si>
  <si>
    <t>Hanover Court valley Rd</t>
  </si>
  <si>
    <t xml:space="preserve">Ruspidge Villa 6 </t>
  </si>
  <si>
    <t>Royal Foresters Court ex PH</t>
  </si>
  <si>
    <t>Cinderford 17 Foundry Road</t>
  </si>
  <si>
    <t>Cinderford St Whites former school</t>
  </si>
  <si>
    <t>consent 1480/19</t>
  </si>
  <si>
    <t xml:space="preserve">Cinderford former St Anthony's school   </t>
  </si>
  <si>
    <t xml:space="preserve">P0971/21 subsequent discons </t>
  </si>
  <si>
    <t>Market St 32 7</t>
  </si>
  <si>
    <t>Coleford</t>
  </si>
  <si>
    <t>Coalway Rd 27-41 1160/11 Poppy Field</t>
  </si>
  <si>
    <t>Sunnybank Copper Beech Close</t>
  </si>
  <si>
    <t>Milkwall Station Road Forest Road</t>
  </si>
  <si>
    <t xml:space="preserve">Coleford  former Dukes Travel Lakers Rd Berry Hill  </t>
  </si>
  <si>
    <t xml:space="preserve">1002/17 </t>
  </si>
  <si>
    <t>Woodgate Rd 25</t>
  </si>
  <si>
    <t>Foxes Lane Broadwell DF6441, 0055/10</t>
  </si>
  <si>
    <t>Pike House B Hill</t>
  </si>
  <si>
    <t>Angel Farm Persimmon HLA2231 Lawdley Rd etc P1229/07allow</t>
  </si>
  <si>
    <t>Old Brewery DF10473</t>
  </si>
  <si>
    <t>High Nash 0832/06 Byrons Meadow</t>
  </si>
  <si>
    <t>Kings Meade 1727/07</t>
  </si>
  <si>
    <t>Tufthorn hla2580 net increase C11</t>
  </si>
  <si>
    <t xml:space="preserve">Coleford Owen Farm Staunton Rd </t>
  </si>
  <si>
    <t>1167/13</t>
  </si>
  <si>
    <t>final phase  completed by June 2018</t>
  </si>
  <si>
    <t>Bank Street 0438/13 Dora Matthews Hse</t>
  </si>
  <si>
    <t>High Nash House  High Nash</t>
  </si>
  <si>
    <t xml:space="preserve">Coleford Ross Rd Christchurch Hall </t>
  </si>
  <si>
    <t>P1263/13 up to 4 2022</t>
  </si>
  <si>
    <t xml:space="preserve">Coleford Lawnstone Hse High St </t>
  </si>
  <si>
    <t xml:space="preserve">0067/18 </t>
  </si>
  <si>
    <t>Coleford Ex Sonoco Tufthorn Avenue</t>
  </si>
  <si>
    <t>P0912/16/OUT, 2002/18RM.  1282/23</t>
  </si>
  <si>
    <t xml:space="preserve">Coleford Milkwall Club </t>
  </si>
  <si>
    <t xml:space="preserve">P0227/18 </t>
  </si>
  <si>
    <t xml:space="preserve">Coleford former Kings Head application </t>
  </si>
  <si>
    <t>1266/18</t>
  </si>
  <si>
    <t xml:space="preserve">Coleford Lower Lane Berry Hill </t>
  </si>
  <si>
    <t xml:space="preserve">1482/14 (appeal) and 1547/19 </t>
  </si>
  <si>
    <t xml:space="preserve">Coleford Marians Walk Berry Hill </t>
  </si>
  <si>
    <t xml:space="preserve">1583/20 pp 17 </t>
  </si>
  <si>
    <t>Drybrook</t>
  </si>
  <si>
    <t>High St DF10391/D</t>
  </si>
  <si>
    <t xml:space="preserve">Nelson Arms </t>
  </si>
  <si>
    <t>Drybrook High St adj RFC</t>
  </si>
  <si>
    <t xml:space="preserve">1729/16.  0457/20  RM </t>
  </si>
  <si>
    <t>completed 2022/23</t>
  </si>
  <si>
    <t>Dymock</t>
  </si>
  <si>
    <t>Western Way Winding Pool Close</t>
  </si>
  <si>
    <t>Hartpury</t>
  </si>
  <si>
    <t>Over Old Rd School Close</t>
  </si>
  <si>
    <t xml:space="preserve">Hartpury adj Village Hall Over Old Rd.  </t>
  </si>
  <si>
    <t>2015/20 full appn 3385 variation  11</t>
  </si>
  <si>
    <t>Huntley</t>
  </si>
  <si>
    <t>Orchard Way DF3960 The Fairways</t>
  </si>
  <si>
    <t xml:space="preserve">Huntley Broom Hill Woodend Farm </t>
  </si>
  <si>
    <t>1642/17 3248 conversion  8</t>
  </si>
  <si>
    <t xml:space="preserve">Huntley  The Poplars Tibberton Lane  </t>
  </si>
  <si>
    <t xml:space="preserve">0946/20 outline  RM197/23  10 </t>
  </si>
  <si>
    <t>Littledean</t>
  </si>
  <si>
    <t>off Oak Way Littledean Three Trees Way</t>
  </si>
  <si>
    <t>Longhope</t>
  </si>
  <si>
    <t xml:space="preserve">Longhope Church Road </t>
  </si>
  <si>
    <t>1975/11, 0471/17 Sept 2019 1637/19discon. 2611 2uc 23</t>
  </si>
  <si>
    <t>1266/21  12 (CLT scheme)</t>
  </si>
  <si>
    <t>exceptions scheme commencement early 2024</t>
  </si>
  <si>
    <t>Lydbrook</t>
  </si>
  <si>
    <t>Orchard Road Joys Green</t>
  </si>
  <si>
    <t>Lydney</t>
  </si>
  <si>
    <t>adj Health Centre Taurus House</t>
  </si>
  <si>
    <t>Highfield Rd 1089/11 (HLA2069) Meadow Rise</t>
  </si>
  <si>
    <t>Regent Street ex Job Centre</t>
  </si>
  <si>
    <t>Tutnalls Klondike Ave DF13997 gross19</t>
  </si>
  <si>
    <t>Oakdale 1009/09 Overstreet Green</t>
  </si>
  <si>
    <t>Naas Lane net 7 redevelopment Meadow View</t>
  </si>
  <si>
    <t xml:space="preserve">Lydney East Phase B (RHL site) </t>
  </si>
  <si>
    <t>0361/15 Redrow 0076/17</t>
  </si>
  <si>
    <t>completed (125) 2020/21</t>
  </si>
  <si>
    <t>Lydney east Phase B (Bellway)</t>
  </si>
  <si>
    <t xml:space="preserve"> 0835/17. </t>
  </si>
  <si>
    <t>completed (90) 2020/21</t>
  </si>
  <si>
    <t xml:space="preserve">Lydney B part </t>
  </si>
  <si>
    <t>2471.3 2471.3 0258/20 40</t>
  </si>
  <si>
    <t xml:space="preserve">all complete part of Lydney B </t>
  </si>
  <si>
    <t>2471.4 Crest  148</t>
  </si>
  <si>
    <t xml:space="preserve">all complete part of Lydney B  </t>
  </si>
  <si>
    <t xml:space="preserve">Lydney B part  </t>
  </si>
  <si>
    <t>0260/20 D Wilson  64</t>
  </si>
  <si>
    <t>Pylers way 0762/12 net 7</t>
  </si>
  <si>
    <t xml:space="preserve">Lydney Highfield Rd rear T &amp; T </t>
  </si>
  <si>
    <t>1829/13,  0108/17 0370/19</t>
  </si>
  <si>
    <t>5, 7 Orchard Rd 1691/14</t>
  </si>
  <si>
    <t>Severnleigh Naas Lane</t>
  </si>
  <si>
    <t>Cavendish Buildings Lydney</t>
  </si>
  <si>
    <t>P1027/18/PO3PA</t>
  </si>
  <si>
    <t xml:space="preserve">Lydney 33 High Street </t>
  </si>
  <si>
    <t>1095/18. uc  9</t>
  </si>
  <si>
    <t>School House Naas Lane</t>
  </si>
  <si>
    <t>P0074/22/FUL</t>
  </si>
  <si>
    <t>Mitcheldean</t>
  </si>
  <si>
    <t xml:space="preserve">Mitcheldean Glos Rd </t>
  </si>
  <si>
    <t xml:space="preserve">0086/09 </t>
  </si>
  <si>
    <t>all complete</t>
  </si>
  <si>
    <t>Eastern avenue 1389/09</t>
  </si>
  <si>
    <t>Newent</t>
  </si>
  <si>
    <t>Culver St Whitegates 1597/09</t>
  </si>
  <si>
    <t>Meek Rd DF13239/A 141 total D Wilson</t>
  </si>
  <si>
    <t>Culver St  Redford Place 31</t>
  </si>
  <si>
    <t>Culver St (Craddocks) net 5</t>
  </si>
  <si>
    <t>Foley Rd (Linden Homes) 0264/10 Drovers Way</t>
  </si>
  <si>
    <t xml:space="preserve">Newent Court Road </t>
  </si>
  <si>
    <t>1854/13  6</t>
  </si>
  <si>
    <t>small redevelopment completed</t>
  </si>
  <si>
    <t>Foley Road 0974/15 Manor Road</t>
  </si>
  <si>
    <t xml:space="preserve">Newent Watery Lane </t>
  </si>
  <si>
    <t>1513/13, 1915/15 revised scheme 1338/20 40</t>
  </si>
  <si>
    <t xml:space="preserve">Newent ex Nursery Southend Lane Poinsettia Way 0981/19, </t>
  </si>
  <si>
    <t>1877/13, 0047/16. 0981/19 s106 2834</t>
  </si>
  <si>
    <t>Newent Ross Rd (Bellway) Horsefair Lane Valegro Avenue</t>
  </si>
  <si>
    <t xml:space="preserve">0328/18. RM approved </t>
  </si>
  <si>
    <t>completed 2020/21</t>
  </si>
  <si>
    <t>Southend Lane Southerns Barn 0241/20</t>
  </si>
  <si>
    <t>Cleeve Mill E Care 1034/11 Mill Park</t>
  </si>
  <si>
    <t xml:space="preserve">Newent Southerns Barn Southend Lane </t>
  </si>
  <si>
    <t>241/20</t>
  </si>
  <si>
    <t>Newent Glebe Gospel Chapel Glebe Court</t>
  </si>
  <si>
    <t>1746/17 0039/19</t>
  </si>
  <si>
    <t xml:space="preserve">Newent Southend Lane North </t>
  </si>
  <si>
    <t>1330/18. 0041/20RM approved 3280uc  230.</t>
  </si>
  <si>
    <t>8 Broad Street  Newent GL18 1AH</t>
  </si>
  <si>
    <t>P1193/18/FUL</t>
  </si>
  <si>
    <t xml:space="preserve">Newent Bradfords Lane </t>
  </si>
  <si>
    <t>1990/18 ol RM 1086/21  uc  50</t>
  </si>
  <si>
    <t>Newnham</t>
  </si>
  <si>
    <t xml:space="preserve">Sheens Meadow DF13276 </t>
  </si>
  <si>
    <t xml:space="preserve">Newnham north of Newnham off A 48 </t>
  </si>
  <si>
    <t>1733/18FUL uc 80</t>
  </si>
  <si>
    <t>Redmarley</t>
  </si>
  <si>
    <t>Hyde Pk Corner 1550/12</t>
  </si>
  <si>
    <t xml:space="preserve">Redmarley Drury Lane </t>
  </si>
  <si>
    <t>1593/14 0058/17/DISCON</t>
  </si>
  <si>
    <t xml:space="preserve">Redmarley Paget nursery </t>
  </si>
  <si>
    <t>181/19 ful</t>
  </si>
  <si>
    <t>Rock Meadow</t>
  </si>
  <si>
    <t xml:space="preserve">Redmarley Adj RockMeadow (east of) </t>
  </si>
  <si>
    <t>0917/21</t>
  </si>
  <si>
    <t>Sedbury</t>
  </si>
  <si>
    <t xml:space="preserve">Sedbury/ Tutshill Adj Wyedean School </t>
  </si>
  <si>
    <t>1792/13, 1557/15.  110</t>
  </si>
  <si>
    <t>complete 2022/23</t>
  </si>
  <si>
    <t xml:space="preserve">Sedbury/ Tutshill former garage adj Ormerod Rd </t>
  </si>
  <si>
    <t>0815/17</t>
  </si>
  <si>
    <t>site complete</t>
  </si>
  <si>
    <t>Sling</t>
  </si>
  <si>
    <t>Miners Close Sling redevelopment net increase 4</t>
  </si>
  <si>
    <t>Soudley</t>
  </si>
  <si>
    <t>former Coach depot,  Bevan Rise</t>
  </si>
  <si>
    <t>St Briavels</t>
  </si>
  <si>
    <t>Smithville Close</t>
  </si>
  <si>
    <t>Staunton Corse</t>
  </si>
  <si>
    <t>Corse Grange 0114/13</t>
  </si>
  <si>
    <t>Chartist Way 1680/11 Freedom Close</t>
  </si>
  <si>
    <t>Staunton Corse Chartist Way Hetherington Close</t>
  </si>
  <si>
    <t>RM appn  848/18. remainder comp? 5</t>
  </si>
  <si>
    <t>Staunton Corse Gloucester Rd Yew Tree Close</t>
  </si>
  <si>
    <t xml:space="preserve"> o/l   1232/18. 1229/19 (RM) </t>
  </si>
  <si>
    <t>Staunton Corse Johnstone Close Staunton GL19 3RR*</t>
  </si>
  <si>
    <t>0097/22</t>
  </si>
  <si>
    <t>Tibberton</t>
  </si>
  <si>
    <t>Old Forge 0287/13 Bramble Close</t>
  </si>
  <si>
    <t>Tutshill Sedbury</t>
  </si>
  <si>
    <t>Park View Works Sedbury Court  DF4961/J</t>
  </si>
  <si>
    <t>Bigstone Meadow DF8773</t>
  </si>
  <si>
    <t>Cross Keys Court</t>
  </si>
  <si>
    <t>adj Wyedean School Crane Pool Ave 1792/13</t>
  </si>
  <si>
    <t>Tutshill</t>
  </si>
  <si>
    <t>Sedbury Tutshill Gloucester Rd RM approved Ash Cres. Bellway</t>
  </si>
  <si>
    <t xml:space="preserve">1937/17. </t>
  </si>
  <si>
    <t>Sedbury Tutshill A48 adj Bigstone Gloucester Rd Birch Grove</t>
  </si>
  <si>
    <t>1911/15 651/17. 2946</t>
  </si>
  <si>
    <t>adj Ormerod Rd  The Beeches</t>
  </si>
  <si>
    <t>Whitecroft</t>
  </si>
  <si>
    <t>Lydney Rd Redrow 0010/13 Kidnalls Drive</t>
  </si>
  <si>
    <t>Woolaston</t>
  </si>
  <si>
    <t>Severn View Rd Bridge View</t>
  </si>
  <si>
    <t>Yorkley</t>
  </si>
  <si>
    <t>former bakery 0593/05 The Rudge</t>
  </si>
  <si>
    <t>Superceded/lapsed</t>
  </si>
  <si>
    <t xml:space="preserve">Sedbury Former Church Grahamstown Rd </t>
  </si>
  <si>
    <t>1969/20 pp 30 04 2021 9</t>
  </si>
  <si>
    <t xml:space="preserve">full consent April 2021 but acquired for office use permitted in 2023, 1288/23 </t>
  </si>
  <si>
    <t xml:space="preserve">Cinderford Station St Cannop Foundry  </t>
  </si>
  <si>
    <t xml:space="preserve">Cinderford Station St former Listers (Rothdean)  </t>
  </si>
  <si>
    <t>ALL</t>
  </si>
  <si>
    <t>82 Valley Road Cinderford</t>
  </si>
  <si>
    <t>P0885/10/FUL LAPSED</t>
  </si>
  <si>
    <t>site available- within plan allocation no recent application adjoins larger site in different ownership</t>
  </si>
  <si>
    <t>Cinderford former health centre Edge Hill Close</t>
  </si>
  <si>
    <t>1228/20/PIP see 0273/25/FUL</t>
  </si>
  <si>
    <t>Permission in Principle for 8 units expired 16/09/2023 future unknown see 0273/25/FUL community centre</t>
  </si>
  <si>
    <t>Allocations Lapses</t>
  </si>
  <si>
    <t xml:space="preserve">Drybrook Farm Drybrook Rd </t>
  </si>
  <si>
    <t>1753/12  18 - lapsed</t>
  </si>
  <si>
    <t xml:space="preserve">Mitcheldean former George Hotel </t>
  </si>
  <si>
    <t>1849/14/OUT  1106/18 RM pp. expired 2/21 (28)</t>
  </si>
  <si>
    <t xml:space="preserve">Bream New Rd/ High St (RFC) site </t>
  </si>
  <si>
    <t>ALL 2843</t>
  </si>
  <si>
    <t xml:space="preserve">Cinderford Northern Quarter, </t>
  </si>
  <si>
    <t>0663/14 '195'</t>
  </si>
  <si>
    <t>outline pp hybrid which has been part implemented  site (FoDDC owned) under review; sold for another use, not counted in housing land supply inside dsb but not allocated in draft LP P0679/21/App withdrawn</t>
  </si>
  <si>
    <t>Allocations</t>
  </si>
  <si>
    <t>APA</t>
  </si>
  <si>
    <t xml:space="preserve">Cinderford Football Club Causeway Rd.  </t>
  </si>
  <si>
    <t>AP34</t>
  </si>
  <si>
    <t xml:space="preserve">Coleford Kings Meade addition  </t>
  </si>
  <si>
    <t>Allocation for 48</t>
  </si>
  <si>
    <t>allocated site remains at early pre application stage</t>
  </si>
  <si>
    <t xml:space="preserve">Drybrook High Street  </t>
  </si>
  <si>
    <t>Allocation for 50</t>
  </si>
  <si>
    <t>allocation in AP revised scheme at pre app stage part of revised LP allocation</t>
  </si>
  <si>
    <t xml:space="preserve">Mitcheldean Bradley Court Rd (Vantage Point) </t>
  </si>
  <si>
    <t>AP84- 40</t>
  </si>
  <si>
    <t>proposed AP allocation not counted in five year supply- no progress</t>
  </si>
  <si>
    <t xml:space="preserve">Newent Ross Rd mixed development site. </t>
  </si>
  <si>
    <t>mixed allocation in AP previous refusal for part development</t>
  </si>
  <si>
    <t xml:space="preserve">Newent Cleeve Mill Lane Gloucester Rd  </t>
  </si>
  <si>
    <t>AP76   (45)</t>
  </si>
  <si>
    <t xml:space="preserve">AP allocated site no application </t>
  </si>
  <si>
    <t xml:space="preserve">Newnham former Victoria Hotel High St </t>
  </si>
  <si>
    <t>AP99 - 20</t>
  </si>
  <si>
    <t>AP allocation some remedial work completed no application</t>
  </si>
  <si>
    <t>ALL 2035</t>
  </si>
  <si>
    <t xml:space="preserve">Sling Adj Miners Arms </t>
  </si>
  <si>
    <t>0706/05 refused 1727/08 refused AP105 - 20</t>
  </si>
  <si>
    <t xml:space="preserve">preapp stage 12/20 no further information </t>
  </si>
  <si>
    <t xml:space="preserve">Whitecroft Scovill Lydney Rd Whitecroft. </t>
  </si>
  <si>
    <t>0919/19 PDE  resolved to grant o/l for 66</t>
  </si>
  <si>
    <t>outline application delegated approval June 23 awaiting S106</t>
  </si>
  <si>
    <t>Planning Permissions</t>
  </si>
  <si>
    <t xml:space="preserve">Bream Ryelands Rd (Woodside) </t>
  </si>
  <si>
    <t>0422/18/FUL.  0546/13,</t>
  </si>
  <si>
    <t xml:space="preserve">0558/11 </t>
  </si>
  <si>
    <t xml:space="preserve">Phase 1 complete </t>
  </si>
  <si>
    <t>2070.R</t>
  </si>
  <si>
    <t xml:space="preserve">Cinderford St Whites Farm Sneyd Wood Rd  </t>
  </si>
  <si>
    <t xml:space="preserve">Cinderford Valley Road former Engelhards </t>
  </si>
  <si>
    <t xml:space="preserve">Cinderford St Whites former school </t>
  </si>
  <si>
    <t>Cinderford Sneyd Wood Rd North</t>
  </si>
  <si>
    <t>1883/21/FUL  11</t>
  </si>
  <si>
    <t xml:space="preserve">Coleford Newland St former WCs </t>
  </si>
  <si>
    <t>0285/16. 8, follow P0123/25/FUL reduced in size now 2</t>
  </si>
  <si>
    <t xml:space="preserve">Coleford Milkwall Ellwood Rd </t>
  </si>
  <si>
    <t>2100/21/FUL 47 AP65</t>
  </si>
  <si>
    <t xml:space="preserve">Coleford North Road Worcester Walk Broadwell </t>
  </si>
  <si>
    <t>0635/19/Out -35,  AP65 70</t>
  </si>
  <si>
    <t>allocated site part with permission in  outline  (09/23)</t>
  </si>
  <si>
    <t xml:space="preserve">Coleford Poolway Farm Gloucester Rd </t>
  </si>
  <si>
    <t>0293/22 (26)</t>
  </si>
  <si>
    <t xml:space="preserve">Littledean Beech Way  </t>
  </si>
  <si>
    <t xml:space="preserve">0899/14 0992/16 app. 2068/20var </t>
  </si>
  <si>
    <t xml:space="preserve">Lydbrook former Rothdean tinplate wks   </t>
  </si>
  <si>
    <t xml:space="preserve">Lydney East "Liddington" land adj Naas lane &amp; bypass.  </t>
  </si>
  <si>
    <t>1186/22/ful 70</t>
  </si>
  <si>
    <t xml:space="preserve">Lydney East (east of Oakdale) </t>
  </si>
  <si>
    <t>1881/15 1399/18 347</t>
  </si>
  <si>
    <t xml:space="preserve">Lydney East Phase A (RHL site) </t>
  </si>
  <si>
    <t>0412/13, 0745/18 320 876/23 app for 200</t>
  </si>
  <si>
    <t>part of allocated site (Lydney A) this part has detailed consent or 200 with developer on site (Bellway)</t>
  </si>
  <si>
    <t>ALL R</t>
  </si>
  <si>
    <t>Lydney East Phase A  remainder 2471R 120</t>
  </si>
  <si>
    <t>0745/18 o/l 120 units? West of site</t>
  </si>
  <si>
    <t>remainder of Lydney A land and small area N of Naas Lane. Has outline consent.</t>
  </si>
  <si>
    <t>2471.R</t>
  </si>
  <si>
    <t>Lydney east Phase B remainder. 2471R  120</t>
  </si>
  <si>
    <t>remainder of Lydney B with outline consent capacity 150 or 160 approx at pre application stage (750)</t>
  </si>
  <si>
    <t xml:space="preserve">Lydney Augustus Way Allaston </t>
  </si>
  <si>
    <t>1284/13, 1591/18APP 200</t>
  </si>
  <si>
    <t>o/l for 200  phase 1 RM appn approved  (18) commencement before Oct 2022 (earthworks)</t>
  </si>
  <si>
    <t xml:space="preserve">Lydney Holms Farm , </t>
  </si>
  <si>
    <t xml:space="preserve">Land North East of Grove Lane  Lydney </t>
  </si>
  <si>
    <t>0449/25/OUT &amp; 0885/26/OUT</t>
  </si>
  <si>
    <t xml:space="preserve">Mitcheldean Former coach depot St Michaels Close </t>
  </si>
  <si>
    <t>12 1617/23 9</t>
  </si>
  <si>
    <t>Land At Southend Lane Newent GL18 1JD*</t>
  </si>
  <si>
    <t>P1711/22/FUL march 25</t>
  </si>
  <si>
    <t>Land At Gloucester Street Newent*</t>
  </si>
  <si>
    <t>P0584/23/OUT Allowed at appeal Jan 2025</t>
  </si>
  <si>
    <t xml:space="preserve">Sling former builders yard </t>
  </si>
  <si>
    <t>0452/21    P0448/24/FUL (9)</t>
  </si>
  <si>
    <t xml:space="preserve">Staunton Corse former garden Centre </t>
  </si>
  <si>
    <t>0731/22 (16) 1475/23/NONMAT</t>
  </si>
  <si>
    <t>full application permitted October 6 2022 DISCON approved commenced</t>
  </si>
  <si>
    <t>Staunton Corse The Swan Ledbury Road*</t>
  </si>
  <si>
    <t>0015/24/OUT ALLOW (17)</t>
  </si>
  <si>
    <t>Land At Gloucester Road Corse</t>
  </si>
  <si>
    <t>Woolaston/ Netherend</t>
  </si>
  <si>
    <t xml:space="preserve">Woolaston/ Netherend Ash Way </t>
  </si>
  <si>
    <t xml:space="preserve">Woolaston/ Netherend Farm </t>
  </si>
  <si>
    <t>1995/18out 1768/22RM  pending 36</t>
  </si>
  <si>
    <t>Total in column above</t>
  </si>
  <si>
    <t>total all large sites if different to above</t>
  </si>
  <si>
    <t>Small sites estimate/ counted</t>
  </si>
  <si>
    <t>large windfall estimate if applicable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</si>
  <si>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</si>
  <si>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total annual net completions or potential</t>
  </si>
  <si>
    <t>completions on large sites not named above included in annual total</t>
  </si>
  <si>
    <t>net recorded completions</t>
  </si>
  <si>
    <t>from NPPF supply only, calculation for trajectory from this spreadsheet</t>
  </si>
  <si>
    <t>Total delivery</t>
  </si>
  <si>
    <t>NPPF compliant</t>
  </si>
  <si>
    <t>plan year</t>
  </si>
  <si>
    <t>year</t>
  </si>
  <si>
    <t>tot comp</t>
  </si>
  <si>
    <t>small site</t>
  </si>
  <si>
    <t>Annual requirement</t>
  </si>
  <si>
    <t>2005/06</t>
  </si>
  <si>
    <t>five year net requirement</t>
  </si>
  <si>
    <t>2006/07</t>
  </si>
  <si>
    <t>backlog (difference between annual requirement *17 and completions)</t>
  </si>
  <si>
    <t>na</t>
  </si>
  <si>
    <t>2007/08</t>
  </si>
  <si>
    <t>sub total</t>
  </si>
  <si>
    <t>2008/09</t>
  </si>
  <si>
    <t>sub total plus 5%= five year requirement</t>
  </si>
  <si>
    <t>2010/11</t>
  </si>
  <si>
    <t>minimum dwellings available</t>
  </si>
  <si>
    <t>2011/12</t>
  </si>
  <si>
    <t>years' supply for plan</t>
  </si>
  <si>
    <t>maximum available</t>
  </si>
  <si>
    <t xml:space="preserve">average </t>
  </si>
  <si>
    <t>1105/22  90  follow 1594/23/FUL</t>
  </si>
  <si>
    <t>30 LAPSED 2015 AP33</t>
  </si>
  <si>
    <t xml:space="preserve">11 complete 2025 </t>
  </si>
  <si>
    <t>9 dwellings complete 2019</t>
  </si>
  <si>
    <t>complete 2025</t>
  </si>
  <si>
    <t>completed April 2023</t>
  </si>
  <si>
    <t>complete 2024</t>
  </si>
  <si>
    <t>completed 2019</t>
  </si>
  <si>
    <t>complete remainder in small site figures</t>
  </si>
  <si>
    <t>complete  04/24</t>
  </si>
  <si>
    <t>capacity now 203, complete</t>
  </si>
  <si>
    <t>Conversion of farm buildings some conditions discharged complete</t>
  </si>
  <si>
    <t xml:space="preserve"> complete</t>
  </si>
  <si>
    <t>complete by March 2024 total 177.</t>
  </si>
  <si>
    <t>allocated in AP,  completed March 2025</t>
  </si>
  <si>
    <t>completed March 2025</t>
  </si>
  <si>
    <t>AP allocation- site complete 2023/24,</t>
  </si>
  <si>
    <t>site available- within plan allocation pre app stage former Listers factory and Cannop Foundry PP0539/08/APP</t>
  </si>
  <si>
    <t>1590/04  P1578/07/APP LAPSED</t>
  </si>
  <si>
    <t>AP allocation has had outline PP now lapsed</t>
  </si>
  <si>
    <t>AP allocation previous outline permission now lapsed P2066/21/OUT refused</t>
  </si>
  <si>
    <t>1082/14. 1217/19 full 0546/22 revision wd P1978/21/FUL var  P1340/21 part of site</t>
  </si>
  <si>
    <t>AP full pp for 8 (Oct 2020, exp Oct 2023) P1978/21/FUL</t>
  </si>
  <si>
    <t>Allocated site no permissions or application-  P1561/25/FUL resurfacing of turf</t>
  </si>
  <si>
    <t xml:space="preserve">developable- part covered by unimplemented (valid) consent at pre application stage </t>
  </si>
  <si>
    <t xml:space="preserve">P1175/18, P0577/20/OUT AP37, P0685/25/APP </t>
  </si>
  <si>
    <t>(0855/19 o/l refused) 30 AP79</t>
  </si>
  <si>
    <t>0827/20, 2073/21 new build site  7</t>
  </si>
  <si>
    <t>AP allocation full application approved with S106 agreement Nov 2023</t>
  </si>
  <si>
    <t>P0685/25APP consent Dec 25 for  O/L pp 29 09 2022 (49 units and employment space)</t>
  </si>
  <si>
    <t>7 new build units permitted approval materials etc 2022. Site works underway part complete</t>
  </si>
  <si>
    <t>no change for many years some foundation work completed  2025 app for 2 dwellings originally 9</t>
  </si>
  <si>
    <t>scheme for 47 (April 2024)  previously allocated underconstruction</t>
  </si>
  <si>
    <t xml:space="preserve">allocated site at full application 1594/23 consent march 26 for 140 dwellings by housebuilder </t>
  </si>
  <si>
    <t xml:space="preserve">Hartpury Over Old Road </t>
  </si>
  <si>
    <t>commenced on site</t>
  </si>
  <si>
    <t xml:space="preserve">allocation with permission appn to vary conditions approved Oct 2022 technical start </t>
  </si>
  <si>
    <t>1303/13  1165/17 RM  (26)</t>
  </si>
  <si>
    <t>AP allocation and RM now approved 16/01/2024</t>
  </si>
  <si>
    <t>linked to adjoining site on this site (70) 10/23 under construction</t>
  </si>
  <si>
    <t>permission for 347 dwellings about 330 currently complete,</t>
  </si>
  <si>
    <t>allocation 2005 LP and AP, permission for one  conversion and outline for remainder (29) rm submitted  P0702/24/APP PCO</t>
  </si>
  <si>
    <t>Allowed at appeal  P0885/26/OUT PCO Aug26</t>
  </si>
  <si>
    <t>AP allocation  1617/23 for 9 permission Oct25</t>
  </si>
  <si>
    <t>1889/15 29   702/24/APP</t>
  </si>
  <si>
    <t>permission 28/03/2025</t>
  </si>
  <si>
    <t>P0993/25/PLANOB consent oct26</t>
  </si>
  <si>
    <t>permitted (o/l) 10/1previous outline consent still valid and now revised full application consent</t>
  </si>
  <si>
    <t>Allowed at appeal Feb25</t>
  </si>
  <si>
    <t>P0517/23/OUT ALLOW(50) P0685/26/APP consent oct26</t>
  </si>
  <si>
    <t>Allowed at appeal RM approved Oct26</t>
  </si>
  <si>
    <t xml:space="preserve">allocated site for about 12, current outline appn for 11 P1715/22/OUT ( P0277/22/FUL refused and dismissed at appeal) </t>
  </si>
  <si>
    <t>1715/22 OUT application  12 561/26 PCO</t>
  </si>
  <si>
    <t>outline permission June 2021 RM approved 25 07 23 commenced and under construction</t>
  </si>
  <si>
    <t>St Whites  Sneyd Wood Road</t>
  </si>
  <si>
    <t>0558/11 Bloor 2070</t>
  </si>
  <si>
    <t xml:space="preserve">allocated site has technical commencement full permission for 9 DISCON 13/21- part of an allocation for 15 </t>
  </si>
  <si>
    <t xml:space="preserve"> 20Oct2026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</si>
</sst>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7EC14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7" fontId="1" fillId="2" borderId="1" xfId="0" applyNumberFormat="1" applyFont="1" applyFill="1" applyBorder="1" applyAlignment="1">
      <alignment horizontal="left" vertical="top"/>
    </xf>
    <xf numFmtId="17" fontId="1" fillId="0" borderId="0" xfId="0" applyNumberFormat="1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15" fontId="1" fillId="2" borderId="4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2" fillId="5" borderId="1" xfId="0" applyFont="1" applyFill="1" applyBorder="1" applyAlignment="1">
      <alignment horizontal="left" vertical="top"/>
    </xf>
    <xf numFmtId="1" fontId="2" fillId="4" borderId="1" xfId="0" applyNumberFormat="1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2" fillId="6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4" borderId="1" xfId="0" quotePrefix="1" applyFont="1" applyFill="1" applyBorder="1" applyAlignment="1">
      <alignment horizontal="left" vertical="top"/>
    </xf>
    <xf numFmtId="0" fontId="2" fillId="7" borderId="4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 vertical="top"/>
    </xf>
    <xf numFmtId="0" fontId="4" fillId="7" borderId="1" xfId="0" applyFont="1" applyFill="1" applyBorder="1" applyAlignment="1">
      <alignment horizontal="right" vertical="top"/>
    </xf>
    <xf numFmtId="0" fontId="2" fillId="7" borderId="1" xfId="0" applyFont="1" applyFill="1" applyBorder="1" applyAlignment="1">
      <alignment horizontal="right" vertical="top"/>
    </xf>
    <xf numFmtId="0" fontId="2" fillId="7" borderId="2" xfId="0" applyFont="1" applyFill="1" applyBorder="1" applyAlignment="1">
      <alignment horizontal="right" vertical="top"/>
    </xf>
    <xf numFmtId="0" fontId="3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right" vertical="top" wrapText="1"/>
    </xf>
    <xf numFmtId="0" fontId="4" fillId="7" borderId="5" xfId="0" applyFont="1" applyFill="1" applyBorder="1" applyAlignment="1">
      <alignment horizontal="right" vertical="top" wrapText="1"/>
    </xf>
    <xf numFmtId="0" fontId="4" fillId="7" borderId="5" xfId="0" applyFont="1" applyFill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8" borderId="4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left" vertical="top"/>
    </xf>
    <xf numFmtId="0" fontId="4" fillId="8" borderId="1" xfId="0" applyFont="1" applyFill="1" applyBorder="1" applyAlignment="1">
      <alignment horizontal="right" vertical="top"/>
    </xf>
    <xf numFmtId="0" fontId="4" fillId="8" borderId="4" xfId="0" applyFont="1" applyFill="1" applyBorder="1" applyAlignment="1">
      <alignment horizontal="right" vertical="top"/>
    </xf>
    <xf numFmtId="0" fontId="2" fillId="8" borderId="1" xfId="0" applyFont="1" applyFill="1" applyBorder="1" applyAlignment="1">
      <alignment horizontal="right" vertical="top"/>
    </xf>
    <xf numFmtId="0" fontId="2" fillId="8" borderId="2" xfId="0" applyFont="1" applyFill="1" applyBorder="1" applyAlignment="1">
      <alignment horizontal="right" vertical="top"/>
    </xf>
    <xf numFmtId="0" fontId="2" fillId="9" borderId="4" xfId="0" applyFont="1" applyFill="1" applyBorder="1" applyAlignment="1">
      <alignment horizontal="left" vertical="top"/>
    </xf>
    <xf numFmtId="0" fontId="2" fillId="9" borderId="1" xfId="0" applyFont="1" applyFill="1" applyBorder="1" applyAlignment="1">
      <alignment horizontal="left" vertical="top"/>
    </xf>
    <xf numFmtId="0" fontId="4" fillId="9" borderId="1" xfId="0" applyFont="1" applyFill="1" applyBorder="1" applyAlignment="1">
      <alignment horizontal="right" vertical="top"/>
    </xf>
    <xf numFmtId="0" fontId="2" fillId="9" borderId="1" xfId="0" applyFont="1" applyFill="1" applyBorder="1" applyAlignment="1">
      <alignment horizontal="right" vertical="top"/>
    </xf>
    <xf numFmtId="0" fontId="2" fillId="9" borderId="2" xfId="0" applyFont="1" applyFill="1" applyBorder="1" applyAlignment="1">
      <alignment horizontal="right" vertical="top"/>
    </xf>
    <xf numFmtId="0" fontId="2" fillId="9" borderId="7" xfId="0" applyFont="1" applyFill="1" applyBorder="1" applyAlignment="1">
      <alignment horizontal="right" vertical="top"/>
    </xf>
    <xf numFmtId="0" fontId="2" fillId="9" borderId="1" xfId="0" quotePrefix="1" applyFont="1" applyFill="1" applyBorder="1" applyAlignment="1">
      <alignment horizontal="left" vertical="top"/>
    </xf>
    <xf numFmtId="0" fontId="2" fillId="0" borderId="7" xfId="0" applyFont="1" applyBorder="1" applyAlignment="1">
      <alignment horizontal="right" vertical="top"/>
    </xf>
    <xf numFmtId="0" fontId="2" fillId="8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right" vertical="top" wrapText="1"/>
    </xf>
    <xf numFmtId="0" fontId="2" fillId="8" borderId="1" xfId="0" applyFont="1" applyFill="1" applyBorder="1"/>
    <xf numFmtId="0" fontId="2" fillId="8" borderId="0" xfId="0" applyFont="1" applyFill="1"/>
    <xf numFmtId="0" fontId="3" fillId="8" borderId="1" xfId="0" applyFont="1" applyFill="1" applyBorder="1" applyAlignment="1">
      <alignment horizontal="left" vertical="top"/>
    </xf>
    <xf numFmtId="0" fontId="2" fillId="8" borderId="0" xfId="0" applyFont="1" applyFill="1" applyAlignment="1">
      <alignment horizontal="right" vertical="top"/>
    </xf>
    <xf numFmtId="0" fontId="2" fillId="8" borderId="6" xfId="0" applyFont="1" applyFill="1" applyBorder="1" applyAlignment="1">
      <alignment horizontal="left" vertical="top"/>
    </xf>
    <xf numFmtId="0" fontId="2" fillId="8" borderId="7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10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10" borderId="1" xfId="0" applyFont="1" applyFill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11" borderId="0" xfId="0" applyFont="1" applyFill="1" applyAlignment="1">
      <alignment vertical="top"/>
    </xf>
    <xf numFmtId="0" fontId="2" fillId="8" borderId="4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FFB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63613-5D33-453D-895A-9F11A9141516}">
  <dimension ref="A1:GYH219"/>
  <sheetViews>
    <sheetView tabSelected="1" workbookViewId="0">
      <pane ySplit="1" topLeftCell="A2" activePane="bottomLeft" state="frozen"/>
      <selection activeCell="C1" sqref="C1"/>
      <selection pane="bottomLeft" activeCell="A7" sqref="A7"/>
    </sheetView>
  </sheetViews>
  <sheetFormatPr defaultColWidth="7" defaultRowHeight="12" customHeight="1" x14ac:dyDescent="0.25"/>
  <cols>
    <col min="1" max="1" width="17" style="2" bestFit="1" customWidth="1"/>
    <col min="2" max="2" width="9.7109375" style="2" customWidth="1"/>
    <col min="3" max="3" width="19.140625" style="2" bestFit="1" customWidth="1"/>
    <col min="4" max="4" width="38" style="2" customWidth="1"/>
    <col min="5" max="5" width="40.7109375" style="2" customWidth="1"/>
    <col min="6" max="6" width="7" style="2"/>
    <col min="7" max="7" width="7.140625" style="2" customWidth="1"/>
    <col min="8" max="8" width="7.85546875" style="2" customWidth="1"/>
    <col min="9" max="9" width="11.7109375" style="2" customWidth="1"/>
    <col min="10" max="10" width="7.5703125" style="2" customWidth="1"/>
    <col min="11" max="11" width="7.85546875" style="2" customWidth="1"/>
    <col min="12" max="12" width="8.7109375" style="2" customWidth="1"/>
    <col min="13" max="13" width="2" style="2" customWidth="1"/>
    <col min="14" max="18" width="7.85546875" style="2" customWidth="1"/>
    <col min="19" max="19" width="1.5703125" style="2" customWidth="1"/>
    <col min="20" max="24" width="7.85546875" style="2" customWidth="1"/>
    <col min="25" max="25" width="1.28515625" style="2" customWidth="1"/>
    <col min="26" max="26" width="8.85546875" style="2" customWidth="1"/>
    <col min="27" max="27" width="1.42578125" style="2" customWidth="1"/>
    <col min="28" max="32" width="7.85546875" style="2" customWidth="1"/>
    <col min="33" max="33" width="1.5703125" style="2" customWidth="1"/>
    <col min="34" max="34" width="9.5703125" style="2" customWidth="1"/>
    <col min="35" max="35" width="1.42578125" style="2" customWidth="1"/>
    <col min="36" max="40" width="7.85546875" style="2" customWidth="1"/>
    <col min="41" max="41" width="2.28515625" style="2" customWidth="1"/>
    <col min="42" max="42" width="8.140625" style="2" customWidth="1"/>
    <col min="43" max="43" width="1.7109375" style="2" customWidth="1"/>
    <col min="44" max="44" width="109.85546875" style="2" customWidth="1"/>
    <col min="45" max="16384" width="7" style="2"/>
  </cols>
  <sheetData>
    <row r="1" spans="1:47" ht="12" customHeight="1" x14ac:dyDescent="0.25">
      <c r="A1" s="84" t="s">
        <v>451</v>
      </c>
      <c r="B1" s="5" t="s">
        <v>0</v>
      </c>
      <c r="C1" s="6" t="s">
        <v>1</v>
      </c>
      <c r="D1" s="6" t="s">
        <v>2</v>
      </c>
      <c r="E1" s="6" t="s">
        <v>3</v>
      </c>
      <c r="F1" s="7" t="s">
        <v>4</v>
      </c>
      <c r="G1" s="8">
        <v>46082</v>
      </c>
      <c r="H1" s="9"/>
      <c r="I1" s="10" t="s">
        <v>5</v>
      </c>
      <c r="J1" s="10" t="s">
        <v>6</v>
      </c>
      <c r="K1" s="10" t="s">
        <v>7</v>
      </c>
      <c r="L1" s="10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11" t="s">
        <v>13</v>
      </c>
      <c r="S1" s="1"/>
      <c r="T1" s="5" t="s">
        <v>14</v>
      </c>
      <c r="U1" s="6" t="s">
        <v>15</v>
      </c>
      <c r="V1" s="6" t="s">
        <v>16</v>
      </c>
      <c r="W1" s="6" t="s">
        <v>17</v>
      </c>
      <c r="X1" s="6" t="s">
        <v>18</v>
      </c>
      <c r="Z1" s="6" t="s">
        <v>19</v>
      </c>
      <c r="AA1" s="1"/>
      <c r="AB1" s="6" t="s">
        <v>20</v>
      </c>
      <c r="AC1" s="6" t="s">
        <v>21</v>
      </c>
      <c r="AD1" s="6" t="s">
        <v>22</v>
      </c>
      <c r="AE1" s="6" t="s">
        <v>23</v>
      </c>
      <c r="AF1" s="6" t="s">
        <v>24</v>
      </c>
      <c r="AG1" s="1"/>
      <c r="AH1" s="6" t="s">
        <v>25</v>
      </c>
      <c r="AI1" s="1" t="s">
        <v>26</v>
      </c>
      <c r="AJ1" s="6" t="s">
        <v>27</v>
      </c>
      <c r="AK1" s="6" t="s">
        <v>28</v>
      </c>
      <c r="AL1" s="6" t="s">
        <v>29</v>
      </c>
      <c r="AM1" s="11" t="s">
        <v>30</v>
      </c>
      <c r="AN1" s="6" t="s">
        <v>31</v>
      </c>
      <c r="AO1" s="1"/>
      <c r="AP1" s="6" t="s">
        <v>25</v>
      </c>
      <c r="AQ1" s="1"/>
      <c r="AR1" s="6" t="s">
        <v>32</v>
      </c>
      <c r="AS1" s="1"/>
      <c r="AT1" s="1"/>
      <c r="AU1" s="1"/>
    </row>
    <row r="2" spans="1:47" ht="12" customHeight="1" x14ac:dyDescent="0.25">
      <c r="B2" s="12"/>
      <c r="C2" s="6"/>
      <c r="D2" s="6" t="s">
        <v>33</v>
      </c>
      <c r="E2" s="6"/>
      <c r="F2" s="6"/>
      <c r="G2" s="6" t="s">
        <v>34</v>
      </c>
      <c r="H2" s="1"/>
      <c r="I2" s="79" t="s">
        <v>35</v>
      </c>
      <c r="J2" s="79"/>
      <c r="K2" s="79"/>
      <c r="L2" s="79"/>
      <c r="M2" s="1"/>
      <c r="N2" s="80" t="s">
        <v>35</v>
      </c>
      <c r="O2" s="80"/>
      <c r="P2" s="80"/>
      <c r="Q2" s="80"/>
      <c r="R2" s="80"/>
      <c r="S2" s="77"/>
      <c r="T2" s="80" t="s">
        <v>35</v>
      </c>
      <c r="U2" s="80"/>
      <c r="V2" s="80"/>
      <c r="W2" s="80"/>
      <c r="X2" s="80"/>
      <c r="Z2" s="6"/>
      <c r="AA2" s="1"/>
      <c r="AB2" s="6"/>
      <c r="AC2" s="6"/>
      <c r="AD2" s="6"/>
      <c r="AE2" s="6"/>
      <c r="AF2" s="13"/>
      <c r="AG2" s="1"/>
      <c r="AH2" s="6" t="s">
        <v>36</v>
      </c>
      <c r="AI2" s="1"/>
      <c r="AJ2" s="81" t="s">
        <v>37</v>
      </c>
      <c r="AK2" s="82"/>
      <c r="AL2" s="82"/>
      <c r="AM2" s="82"/>
      <c r="AN2" s="83"/>
      <c r="AO2" s="14"/>
      <c r="AP2" s="7" t="s">
        <v>38</v>
      </c>
      <c r="AQ2" s="14"/>
      <c r="AR2" s="7"/>
      <c r="AS2" s="1"/>
      <c r="AT2" s="1"/>
      <c r="AU2" s="1"/>
    </row>
    <row r="3" spans="1:47" ht="12" customHeight="1" x14ac:dyDescent="0.25">
      <c r="B3" s="5"/>
      <c r="C3" s="6"/>
      <c r="D3" s="6"/>
      <c r="E3" s="6"/>
      <c r="F3" s="7"/>
      <c r="G3" s="8"/>
      <c r="H3" s="9"/>
      <c r="I3" s="8"/>
      <c r="J3" s="7"/>
      <c r="K3" s="7"/>
      <c r="L3" s="7"/>
      <c r="M3" s="14"/>
      <c r="N3" s="6"/>
      <c r="O3" s="6"/>
      <c r="P3" s="6"/>
      <c r="Q3" s="6"/>
      <c r="R3" s="6"/>
      <c r="S3" s="1"/>
      <c r="T3" s="6"/>
      <c r="U3" s="6"/>
      <c r="V3" s="6"/>
      <c r="W3" s="6"/>
      <c r="X3" s="6"/>
      <c r="Z3" s="6"/>
      <c r="AB3" s="6"/>
      <c r="AC3" s="6"/>
      <c r="AD3" s="6"/>
      <c r="AE3" s="6"/>
      <c r="AF3" s="6"/>
      <c r="AG3" s="1"/>
      <c r="AH3" s="6"/>
      <c r="AJ3" s="6"/>
      <c r="AK3" s="6"/>
      <c r="AL3" s="6"/>
      <c r="AM3" s="11"/>
      <c r="AN3" s="6"/>
      <c r="AO3" s="1"/>
      <c r="AP3" s="6"/>
      <c r="AQ3" s="1"/>
      <c r="AR3" s="6"/>
    </row>
    <row r="4" spans="1:47" ht="12" customHeight="1" x14ac:dyDescent="0.25">
      <c r="B4" s="5" t="s">
        <v>39</v>
      </c>
      <c r="C4" s="6"/>
      <c r="D4" s="6"/>
      <c r="E4" s="6"/>
      <c r="F4" s="7"/>
      <c r="G4" s="8"/>
      <c r="H4" s="9"/>
      <c r="I4" s="8"/>
      <c r="J4" s="7"/>
      <c r="K4" s="7"/>
      <c r="L4" s="7"/>
      <c r="M4" s="14"/>
      <c r="N4" s="6"/>
      <c r="O4" s="6"/>
      <c r="P4" s="6"/>
      <c r="Q4" s="6"/>
      <c r="R4" s="6"/>
      <c r="S4" s="1"/>
      <c r="T4" s="6"/>
      <c r="U4" s="6"/>
      <c r="V4" s="6"/>
      <c r="W4" s="6"/>
      <c r="X4" s="6"/>
      <c r="Z4" s="6"/>
      <c r="AB4" s="6"/>
      <c r="AC4" s="6"/>
      <c r="AD4" s="6"/>
      <c r="AE4" s="6"/>
      <c r="AF4" s="6"/>
      <c r="AG4" s="1"/>
      <c r="AH4" s="6"/>
      <c r="AJ4" s="6"/>
      <c r="AK4" s="6"/>
      <c r="AL4" s="6"/>
      <c r="AM4" s="11"/>
      <c r="AN4" s="6"/>
      <c r="AO4" s="1"/>
      <c r="AP4" s="6"/>
      <c r="AQ4" s="1"/>
      <c r="AR4" s="6"/>
    </row>
    <row r="5" spans="1:47" ht="12" customHeight="1" x14ac:dyDescent="0.25">
      <c r="B5" s="15">
        <v>2990</v>
      </c>
      <c r="C5" s="16" t="s">
        <v>40</v>
      </c>
      <c r="D5" s="16" t="s">
        <v>41</v>
      </c>
      <c r="E5" s="16" t="s">
        <v>42</v>
      </c>
      <c r="F5" s="17">
        <v>11</v>
      </c>
      <c r="G5" s="17">
        <v>0</v>
      </c>
      <c r="H5" s="18"/>
      <c r="I5" s="17"/>
      <c r="J5" s="17"/>
      <c r="K5" s="17"/>
      <c r="L5" s="17"/>
      <c r="M5" s="18"/>
      <c r="N5" s="17"/>
      <c r="O5" s="17"/>
      <c r="P5" s="17"/>
      <c r="Q5" s="17"/>
      <c r="R5" s="17"/>
      <c r="S5" s="18"/>
      <c r="T5" s="17"/>
      <c r="U5" s="17"/>
      <c r="V5" s="17">
        <v>10</v>
      </c>
      <c r="W5" s="17">
        <v>1</v>
      </c>
      <c r="X5" s="17"/>
      <c r="Y5" s="20"/>
      <c r="Z5" s="17">
        <v>11</v>
      </c>
      <c r="AA5" s="20"/>
      <c r="AB5" s="19"/>
      <c r="AC5" s="21"/>
      <c r="AD5" s="21"/>
      <c r="AE5" s="21"/>
      <c r="AF5" s="21"/>
      <c r="AG5" s="20"/>
      <c r="AH5" s="21"/>
      <c r="AI5" s="20"/>
      <c r="AJ5" s="21"/>
      <c r="AK5" s="21"/>
      <c r="AL5" s="21"/>
      <c r="AM5" s="22"/>
      <c r="AN5" s="21">
        <f t="shared" ref="AN5:AN10" si="0">SUM(I5:AM5)</f>
        <v>22</v>
      </c>
      <c r="AO5" s="20"/>
      <c r="AP5" s="21"/>
      <c r="AR5" s="23" t="s">
        <v>396</v>
      </c>
    </row>
    <row r="6" spans="1:47" ht="12" customHeight="1" x14ac:dyDescent="0.25">
      <c r="B6" s="15">
        <v>2399</v>
      </c>
      <c r="C6" s="16" t="s">
        <v>43</v>
      </c>
      <c r="D6" s="24" t="s">
        <v>44</v>
      </c>
      <c r="E6" s="24">
        <v>367002206813</v>
      </c>
      <c r="F6" s="25">
        <v>17</v>
      </c>
      <c r="G6" s="25">
        <v>0</v>
      </c>
      <c r="H6" s="20"/>
      <c r="I6" s="25"/>
      <c r="J6" s="25"/>
      <c r="K6" s="25"/>
      <c r="L6" s="25">
        <v>17</v>
      </c>
      <c r="M6" s="20"/>
      <c r="N6" s="25"/>
      <c r="O6" s="25"/>
      <c r="P6" s="25"/>
      <c r="Q6" s="25"/>
      <c r="R6" s="25"/>
      <c r="S6" s="20"/>
      <c r="T6" s="25"/>
      <c r="U6" s="25"/>
      <c r="V6" s="25"/>
      <c r="W6" s="25"/>
      <c r="X6" s="25"/>
      <c r="Y6" s="20"/>
      <c r="Z6" s="25">
        <v>17</v>
      </c>
      <c r="AA6" s="20"/>
      <c r="AB6" s="21"/>
      <c r="AC6" s="21"/>
      <c r="AD6" s="21"/>
      <c r="AE6" s="21"/>
      <c r="AF6" s="21"/>
      <c r="AG6" s="20"/>
      <c r="AH6" s="21"/>
      <c r="AI6" s="20"/>
      <c r="AJ6" s="21"/>
      <c r="AK6" s="21"/>
      <c r="AL6" s="21"/>
      <c r="AM6" s="22"/>
      <c r="AN6" s="21">
        <f t="shared" si="0"/>
        <v>34</v>
      </c>
      <c r="AO6" s="20"/>
      <c r="AP6" s="21"/>
      <c r="AR6" s="26"/>
    </row>
    <row r="7" spans="1:47" ht="12" customHeight="1" x14ac:dyDescent="0.25">
      <c r="B7" s="15">
        <v>2861</v>
      </c>
      <c r="C7" s="16" t="s">
        <v>45</v>
      </c>
      <c r="D7" s="24" t="s">
        <v>46</v>
      </c>
      <c r="E7" s="24">
        <v>360706206660</v>
      </c>
      <c r="F7" s="25">
        <v>9</v>
      </c>
      <c r="G7" s="25">
        <v>0</v>
      </c>
      <c r="H7" s="20"/>
      <c r="I7" s="25"/>
      <c r="J7" s="25"/>
      <c r="K7" s="25"/>
      <c r="L7" s="25"/>
      <c r="M7" s="20"/>
      <c r="N7" s="25">
        <v>9</v>
      </c>
      <c r="O7" s="25"/>
      <c r="P7" s="25"/>
      <c r="Q7" s="25"/>
      <c r="R7" s="25"/>
      <c r="S7" s="20"/>
      <c r="T7" s="25"/>
      <c r="U7" s="25"/>
      <c r="V7" s="25"/>
      <c r="W7" s="25"/>
      <c r="X7" s="25"/>
      <c r="Y7" s="20"/>
      <c r="Z7" s="25">
        <v>9</v>
      </c>
      <c r="AA7" s="20"/>
      <c r="AB7" s="21"/>
      <c r="AC7" s="21"/>
      <c r="AD7" s="21"/>
      <c r="AE7" s="21"/>
      <c r="AF7" s="21"/>
      <c r="AG7" s="20"/>
      <c r="AH7" s="21"/>
      <c r="AI7" s="20"/>
      <c r="AJ7" s="21"/>
      <c r="AK7" s="21"/>
      <c r="AL7" s="21"/>
      <c r="AM7" s="22"/>
      <c r="AN7" s="21">
        <f t="shared" si="0"/>
        <v>18</v>
      </c>
      <c r="AO7" s="20"/>
      <c r="AP7" s="21"/>
      <c r="AR7" s="26"/>
    </row>
    <row r="8" spans="1:47" ht="12" customHeight="1" x14ac:dyDescent="0.25">
      <c r="B8" s="15">
        <v>2871</v>
      </c>
      <c r="C8" s="16" t="s">
        <v>45</v>
      </c>
      <c r="D8" s="16" t="s">
        <v>47</v>
      </c>
      <c r="E8" s="16" t="s">
        <v>48</v>
      </c>
      <c r="F8" s="17">
        <v>9</v>
      </c>
      <c r="G8" s="17">
        <v>0</v>
      </c>
      <c r="H8" s="18"/>
      <c r="I8" s="17"/>
      <c r="J8" s="17"/>
      <c r="K8" s="17"/>
      <c r="L8" s="17"/>
      <c r="M8" s="18"/>
      <c r="N8" s="17"/>
      <c r="O8" s="17"/>
      <c r="P8" s="17">
        <v>9</v>
      </c>
      <c r="Q8" s="17"/>
      <c r="R8" s="17"/>
      <c r="S8" s="18"/>
      <c r="T8" s="17"/>
      <c r="U8" s="17"/>
      <c r="V8" s="17"/>
      <c r="W8" s="17"/>
      <c r="X8" s="17"/>
      <c r="Y8" s="20"/>
      <c r="Z8" s="17">
        <v>9</v>
      </c>
      <c r="AA8" s="20"/>
      <c r="AB8" s="19"/>
      <c r="AC8" s="21"/>
      <c r="AD8" s="21"/>
      <c r="AE8" s="21"/>
      <c r="AF8" s="21"/>
      <c r="AG8" s="20"/>
      <c r="AH8" s="21"/>
      <c r="AI8" s="20"/>
      <c r="AJ8" s="21"/>
      <c r="AK8" s="21"/>
      <c r="AL8" s="21"/>
      <c r="AM8" s="22"/>
      <c r="AN8" s="21">
        <f t="shared" si="0"/>
        <v>18</v>
      </c>
      <c r="AO8" s="20"/>
      <c r="AP8" s="21"/>
      <c r="AR8" s="23" t="s">
        <v>397</v>
      </c>
    </row>
    <row r="9" spans="1:47" ht="12" customHeight="1" x14ac:dyDescent="0.25">
      <c r="B9" s="15">
        <v>2295</v>
      </c>
      <c r="C9" s="16" t="s">
        <v>49</v>
      </c>
      <c r="D9" s="24" t="s">
        <v>50</v>
      </c>
      <c r="E9" s="24">
        <v>376193219678</v>
      </c>
      <c r="F9" s="25">
        <v>6</v>
      </c>
      <c r="G9" s="25">
        <v>0</v>
      </c>
      <c r="H9" s="20"/>
      <c r="I9" s="25"/>
      <c r="J9" s="25"/>
      <c r="K9" s="25"/>
      <c r="L9" s="25"/>
      <c r="M9" s="20"/>
      <c r="N9" s="25">
        <v>1</v>
      </c>
      <c r="O9" s="25"/>
      <c r="P9" s="25"/>
      <c r="Q9" s="25"/>
      <c r="R9" s="25"/>
      <c r="S9" s="20"/>
      <c r="T9" s="25"/>
      <c r="U9" s="25"/>
      <c r="V9" s="25"/>
      <c r="W9" s="25"/>
      <c r="X9" s="25"/>
      <c r="Y9" s="20"/>
      <c r="Z9" s="25">
        <v>1</v>
      </c>
      <c r="AA9" s="20"/>
      <c r="AB9" s="21"/>
      <c r="AC9" s="21"/>
      <c r="AD9" s="21"/>
      <c r="AE9" s="21"/>
      <c r="AF9" s="21"/>
      <c r="AG9" s="20"/>
      <c r="AH9" s="21"/>
      <c r="AI9" s="20"/>
      <c r="AJ9" s="21"/>
      <c r="AK9" s="21"/>
      <c r="AL9" s="21"/>
      <c r="AM9" s="22"/>
      <c r="AN9" s="21">
        <f t="shared" si="0"/>
        <v>2</v>
      </c>
      <c r="AO9" s="20"/>
      <c r="AP9" s="21"/>
      <c r="AR9" s="26"/>
    </row>
    <row r="10" spans="1:47" ht="12" customHeight="1" x14ac:dyDescent="0.25">
      <c r="B10" s="15">
        <v>2935</v>
      </c>
      <c r="C10" s="16" t="s">
        <v>49</v>
      </c>
      <c r="D10" s="24" t="s">
        <v>51</v>
      </c>
      <c r="E10" s="24">
        <v>374171218689</v>
      </c>
      <c r="F10" s="25">
        <v>7</v>
      </c>
      <c r="G10" s="25">
        <v>0</v>
      </c>
      <c r="H10" s="20"/>
      <c r="I10" s="25"/>
      <c r="J10" s="25"/>
      <c r="K10" s="25"/>
      <c r="L10" s="25"/>
      <c r="M10" s="20"/>
      <c r="N10" s="25">
        <v>7</v>
      </c>
      <c r="O10" s="25"/>
      <c r="P10" s="25"/>
      <c r="Q10" s="25"/>
      <c r="R10" s="25"/>
      <c r="S10" s="20"/>
      <c r="T10" s="25"/>
      <c r="U10" s="25"/>
      <c r="V10" s="25"/>
      <c r="W10" s="25"/>
      <c r="X10" s="25"/>
      <c r="Y10" s="20"/>
      <c r="Z10" s="25">
        <v>7</v>
      </c>
      <c r="AA10" s="20"/>
      <c r="AB10" s="21"/>
      <c r="AC10" s="21"/>
      <c r="AD10" s="21"/>
      <c r="AE10" s="21"/>
      <c r="AF10" s="21"/>
      <c r="AG10" s="20"/>
      <c r="AH10" s="21"/>
      <c r="AI10" s="20"/>
      <c r="AJ10" s="21"/>
      <c r="AK10" s="21"/>
      <c r="AL10" s="21"/>
      <c r="AM10" s="22"/>
      <c r="AN10" s="21">
        <f t="shared" si="0"/>
        <v>14</v>
      </c>
      <c r="AO10" s="20"/>
      <c r="AP10" s="21"/>
      <c r="AR10" s="26"/>
    </row>
    <row r="11" spans="1:47" ht="12" customHeight="1" x14ac:dyDescent="0.25">
      <c r="B11" s="15">
        <v>1145</v>
      </c>
      <c r="C11" s="16" t="s">
        <v>52</v>
      </c>
      <c r="D11" s="24" t="s">
        <v>53</v>
      </c>
      <c r="E11" s="24">
        <v>365524212637</v>
      </c>
      <c r="F11" s="25">
        <v>7</v>
      </c>
      <c r="G11" s="25">
        <v>0</v>
      </c>
      <c r="H11" s="20"/>
      <c r="I11" s="25"/>
      <c r="J11" s="25"/>
      <c r="K11" s="25"/>
      <c r="L11" s="25"/>
      <c r="M11" s="20"/>
      <c r="N11" s="25"/>
      <c r="O11" s="25"/>
      <c r="P11" s="25"/>
      <c r="Q11" s="25"/>
      <c r="R11" s="25"/>
      <c r="S11" s="20"/>
      <c r="T11" s="25"/>
      <c r="U11" s="25"/>
      <c r="V11" s="25"/>
      <c r="W11" s="25"/>
      <c r="X11" s="25"/>
      <c r="Y11" s="20"/>
      <c r="Z11" s="25"/>
      <c r="AA11" s="20"/>
      <c r="AB11" s="21"/>
      <c r="AC11" s="21"/>
      <c r="AD11" s="21"/>
      <c r="AE11" s="21"/>
      <c r="AF11" s="21"/>
      <c r="AG11" s="20"/>
      <c r="AH11" s="21"/>
      <c r="AI11" s="20"/>
      <c r="AJ11" s="21"/>
      <c r="AK11" s="21"/>
      <c r="AL11" s="21"/>
      <c r="AM11" s="22"/>
      <c r="AN11" s="21"/>
      <c r="AO11" s="20"/>
      <c r="AP11" s="21"/>
      <c r="AR11" s="26"/>
    </row>
    <row r="12" spans="1:47" ht="12" customHeight="1" x14ac:dyDescent="0.25">
      <c r="A12" s="2" t="s">
        <v>26</v>
      </c>
      <c r="B12" s="15">
        <v>2070</v>
      </c>
      <c r="C12" s="16" t="s">
        <v>52</v>
      </c>
      <c r="D12" s="24" t="s">
        <v>448</v>
      </c>
      <c r="E12" s="16" t="s">
        <v>449</v>
      </c>
      <c r="F12" s="25">
        <v>174</v>
      </c>
      <c r="G12" s="25">
        <v>50</v>
      </c>
      <c r="H12" s="20"/>
      <c r="I12" s="25">
        <v>20</v>
      </c>
      <c r="J12" s="25">
        <v>27</v>
      </c>
      <c r="K12" s="25">
        <v>13</v>
      </c>
      <c r="L12" s="25"/>
      <c r="M12" s="20"/>
      <c r="N12" s="25"/>
      <c r="O12" s="25"/>
      <c r="P12" s="25"/>
      <c r="Q12" s="25"/>
      <c r="R12" s="25"/>
      <c r="S12" s="21"/>
      <c r="T12" s="25"/>
      <c r="U12" s="25"/>
      <c r="V12" s="25"/>
      <c r="W12" s="25"/>
      <c r="X12" s="25"/>
      <c r="Y12" s="20"/>
      <c r="Z12" s="25">
        <v>126</v>
      </c>
      <c r="AA12" s="20"/>
      <c r="AB12" s="21"/>
      <c r="AC12" s="21"/>
      <c r="AD12" s="21"/>
      <c r="AE12" s="21"/>
      <c r="AF12" s="21"/>
      <c r="AG12" s="20"/>
      <c r="AH12" s="21"/>
      <c r="AI12" s="20"/>
      <c r="AJ12" s="21"/>
      <c r="AK12" s="21"/>
      <c r="AL12" s="21"/>
      <c r="AM12" s="22"/>
      <c r="AN12" s="21"/>
      <c r="AO12" s="20"/>
      <c r="AP12" s="21"/>
      <c r="AR12" s="23" t="s">
        <v>306</v>
      </c>
    </row>
    <row r="13" spans="1:47" ht="12" customHeight="1" x14ac:dyDescent="0.25">
      <c r="B13" s="15">
        <v>2217</v>
      </c>
      <c r="C13" s="16" t="s">
        <v>52</v>
      </c>
      <c r="D13" s="24" t="s">
        <v>54</v>
      </c>
      <c r="E13" s="24">
        <v>365240212684</v>
      </c>
      <c r="F13" s="25">
        <v>11</v>
      </c>
      <c r="G13" s="25">
        <v>0</v>
      </c>
      <c r="H13" s="20"/>
      <c r="I13" s="25"/>
      <c r="J13" s="25"/>
      <c r="K13" s="25">
        <v>3</v>
      </c>
      <c r="L13" s="25">
        <v>3</v>
      </c>
      <c r="M13" s="20"/>
      <c r="N13" s="25">
        <v>5</v>
      </c>
      <c r="O13" s="25"/>
      <c r="P13" s="25"/>
      <c r="Q13" s="25"/>
      <c r="R13" s="25"/>
      <c r="S13" s="20"/>
      <c r="T13" s="25"/>
      <c r="U13" s="25"/>
      <c r="V13" s="25"/>
      <c r="W13" s="25"/>
      <c r="X13" s="25"/>
      <c r="Y13" s="20"/>
      <c r="Z13" s="25">
        <v>11</v>
      </c>
      <c r="AA13" s="20"/>
      <c r="AB13" s="21"/>
      <c r="AC13" s="21"/>
      <c r="AD13" s="21"/>
      <c r="AE13" s="21"/>
      <c r="AF13" s="21"/>
      <c r="AG13" s="20"/>
      <c r="AH13" s="21"/>
      <c r="AI13" s="20"/>
      <c r="AJ13" s="21"/>
      <c r="AK13" s="21"/>
      <c r="AL13" s="21"/>
      <c r="AM13" s="22"/>
      <c r="AN13" s="21">
        <f t="shared" ref="AN13:AN76" si="1">SUM(I13:AM13)</f>
        <v>22</v>
      </c>
      <c r="AO13" s="20"/>
      <c r="AP13" s="21"/>
      <c r="AR13" s="26"/>
    </row>
    <row r="14" spans="1:47" ht="12" customHeight="1" x14ac:dyDescent="0.25">
      <c r="B14" s="15">
        <v>2367</v>
      </c>
      <c r="C14" s="16" t="s">
        <v>52</v>
      </c>
      <c r="D14" s="16" t="s">
        <v>55</v>
      </c>
      <c r="E14" s="16" t="s">
        <v>56</v>
      </c>
      <c r="F14" s="17">
        <v>12</v>
      </c>
      <c r="G14" s="17">
        <v>0</v>
      </c>
      <c r="H14" s="18"/>
      <c r="I14" s="17"/>
      <c r="J14" s="17"/>
      <c r="K14" s="17"/>
      <c r="L14" s="17"/>
      <c r="M14" s="18"/>
      <c r="N14" s="17"/>
      <c r="O14" s="17"/>
      <c r="P14" s="17"/>
      <c r="Q14" s="17"/>
      <c r="R14" s="17"/>
      <c r="S14" s="18"/>
      <c r="T14" s="17"/>
      <c r="U14" s="17"/>
      <c r="V14" s="17"/>
      <c r="W14" s="17">
        <v>12</v>
      </c>
      <c r="X14" s="17"/>
      <c r="Y14" s="20"/>
      <c r="Z14" s="17">
        <v>12</v>
      </c>
      <c r="AA14" s="20"/>
      <c r="AB14" s="19"/>
      <c r="AC14" s="21"/>
      <c r="AD14" s="21"/>
      <c r="AE14" s="21"/>
      <c r="AF14" s="21"/>
      <c r="AG14" s="20"/>
      <c r="AH14" s="21"/>
      <c r="AI14" s="20"/>
      <c r="AJ14" s="21"/>
      <c r="AK14" s="21"/>
      <c r="AL14" s="21"/>
      <c r="AM14" s="22"/>
      <c r="AN14" s="21">
        <f t="shared" si="1"/>
        <v>24</v>
      </c>
      <c r="AO14" s="20"/>
      <c r="AP14" s="21"/>
      <c r="AR14" s="23" t="s">
        <v>398</v>
      </c>
    </row>
    <row r="15" spans="1:47" ht="12" customHeight="1" x14ac:dyDescent="0.25">
      <c r="B15" s="15">
        <v>2481</v>
      </c>
      <c r="C15" s="16" t="s">
        <v>52</v>
      </c>
      <c r="D15" s="24" t="s">
        <v>57</v>
      </c>
      <c r="E15" s="24">
        <v>365607213878</v>
      </c>
      <c r="F15" s="25">
        <v>7</v>
      </c>
      <c r="G15" s="25">
        <v>0</v>
      </c>
      <c r="H15" s="20"/>
      <c r="I15" s="25"/>
      <c r="J15" s="25"/>
      <c r="K15" s="25"/>
      <c r="L15" s="25">
        <v>7</v>
      </c>
      <c r="M15" s="20"/>
      <c r="N15" s="25"/>
      <c r="O15" s="25"/>
      <c r="P15" s="25"/>
      <c r="Q15" s="25"/>
      <c r="R15" s="25"/>
      <c r="S15" s="20"/>
      <c r="T15" s="25"/>
      <c r="U15" s="25"/>
      <c r="V15" s="25"/>
      <c r="W15" s="25"/>
      <c r="X15" s="25"/>
      <c r="Y15" s="20"/>
      <c r="Z15" s="25">
        <v>7</v>
      </c>
      <c r="AA15" s="20"/>
      <c r="AB15" s="21"/>
      <c r="AC15" s="21"/>
      <c r="AD15" s="21"/>
      <c r="AE15" s="21"/>
      <c r="AF15" s="21"/>
      <c r="AG15" s="20"/>
      <c r="AH15" s="21"/>
      <c r="AI15" s="20"/>
      <c r="AJ15" s="21"/>
      <c r="AK15" s="21"/>
      <c r="AL15" s="21"/>
      <c r="AM15" s="22"/>
      <c r="AN15" s="21">
        <f t="shared" si="1"/>
        <v>14</v>
      </c>
      <c r="AO15" s="20"/>
      <c r="AP15" s="21"/>
      <c r="AR15" s="26"/>
    </row>
    <row r="16" spans="1:47" ht="12" customHeight="1" x14ac:dyDescent="0.25">
      <c r="B16" s="15">
        <v>2527</v>
      </c>
      <c r="C16" s="16" t="s">
        <v>52</v>
      </c>
      <c r="D16" s="24" t="s">
        <v>58</v>
      </c>
      <c r="E16" s="24">
        <v>365406214432</v>
      </c>
      <c r="F16" s="25">
        <v>5</v>
      </c>
      <c r="G16" s="25">
        <v>0</v>
      </c>
      <c r="H16" s="20"/>
      <c r="I16" s="25"/>
      <c r="J16" s="25">
        <v>5</v>
      </c>
      <c r="K16" s="25"/>
      <c r="L16" s="25"/>
      <c r="M16" s="20"/>
      <c r="N16" s="25"/>
      <c r="O16" s="25"/>
      <c r="P16" s="25"/>
      <c r="Q16" s="25"/>
      <c r="R16" s="25"/>
      <c r="S16" s="20"/>
      <c r="T16" s="25"/>
      <c r="U16" s="25"/>
      <c r="V16" s="25"/>
      <c r="W16" s="25"/>
      <c r="X16" s="25"/>
      <c r="Y16" s="20"/>
      <c r="Z16" s="25">
        <v>5</v>
      </c>
      <c r="AA16" s="20"/>
      <c r="AB16" s="21"/>
      <c r="AC16" s="21"/>
      <c r="AD16" s="21"/>
      <c r="AE16" s="21"/>
      <c r="AF16" s="21"/>
      <c r="AG16" s="20"/>
      <c r="AH16" s="21"/>
      <c r="AI16" s="20"/>
      <c r="AJ16" s="21"/>
      <c r="AK16" s="21"/>
      <c r="AL16" s="21"/>
      <c r="AM16" s="22"/>
      <c r="AN16" s="21">
        <f t="shared" si="1"/>
        <v>10</v>
      </c>
      <c r="AO16" s="20"/>
      <c r="AP16" s="21"/>
      <c r="AR16" s="26"/>
    </row>
    <row r="17" spans="2:44" ht="12" customHeight="1" x14ac:dyDescent="0.25">
      <c r="B17" s="15">
        <v>2683</v>
      </c>
      <c r="C17" s="16" t="s">
        <v>52</v>
      </c>
      <c r="D17" s="24" t="s">
        <v>59</v>
      </c>
      <c r="E17" s="24">
        <v>365056213618</v>
      </c>
      <c r="F17" s="25">
        <v>92</v>
      </c>
      <c r="G17" s="25">
        <v>0</v>
      </c>
      <c r="H17" s="20"/>
      <c r="I17" s="25"/>
      <c r="J17" s="25">
        <v>16</v>
      </c>
      <c r="K17" s="25">
        <v>51</v>
      </c>
      <c r="L17" s="25">
        <v>25</v>
      </c>
      <c r="M17" s="20"/>
      <c r="N17" s="25"/>
      <c r="O17" s="25"/>
      <c r="P17" s="25"/>
      <c r="Q17" s="25"/>
      <c r="R17" s="25"/>
      <c r="S17" s="20"/>
      <c r="T17" s="25"/>
      <c r="U17" s="25"/>
      <c r="V17" s="25"/>
      <c r="W17" s="25"/>
      <c r="X17" s="25"/>
      <c r="Y17" s="20"/>
      <c r="Z17" s="25">
        <v>92</v>
      </c>
      <c r="AA17" s="20"/>
      <c r="AB17" s="21"/>
      <c r="AC17" s="21"/>
      <c r="AD17" s="21"/>
      <c r="AE17" s="21"/>
      <c r="AF17" s="21"/>
      <c r="AG17" s="20"/>
      <c r="AH17" s="21"/>
      <c r="AI17" s="20"/>
      <c r="AJ17" s="21"/>
      <c r="AK17" s="21"/>
      <c r="AL17" s="21"/>
      <c r="AM17" s="22"/>
      <c r="AN17" s="21">
        <f t="shared" si="1"/>
        <v>184</v>
      </c>
      <c r="AO17" s="20"/>
      <c r="AP17" s="21"/>
      <c r="AR17" s="26"/>
    </row>
    <row r="18" spans="2:44" ht="12" customHeight="1" x14ac:dyDescent="0.25">
      <c r="B18" s="15">
        <v>2756</v>
      </c>
      <c r="C18" s="16" t="s">
        <v>52</v>
      </c>
      <c r="D18" s="16" t="s">
        <v>60</v>
      </c>
      <c r="E18" s="16" t="s">
        <v>61</v>
      </c>
      <c r="F18" s="17">
        <v>16</v>
      </c>
      <c r="G18" s="17">
        <v>0</v>
      </c>
      <c r="H18" s="18"/>
      <c r="I18" s="17"/>
      <c r="J18" s="17"/>
      <c r="K18" s="17">
        <v>5</v>
      </c>
      <c r="L18" s="17">
        <v>2</v>
      </c>
      <c r="M18" s="18"/>
      <c r="N18" s="17">
        <v>4</v>
      </c>
      <c r="O18" s="17">
        <v>5</v>
      </c>
      <c r="P18" s="17">
        <v>7</v>
      </c>
      <c r="Q18" s="17"/>
      <c r="R18" s="17"/>
      <c r="S18" s="18"/>
      <c r="T18" s="17"/>
      <c r="U18" s="17"/>
      <c r="V18" s="17"/>
      <c r="W18" s="17"/>
      <c r="X18" s="17"/>
      <c r="Y18" s="20"/>
      <c r="Z18" s="17">
        <v>16</v>
      </c>
      <c r="AA18" s="20"/>
      <c r="AB18" s="19"/>
      <c r="AC18" s="21"/>
      <c r="AD18" s="21"/>
      <c r="AE18" s="21"/>
      <c r="AF18" s="21"/>
      <c r="AG18" s="20"/>
      <c r="AH18" s="21"/>
      <c r="AI18" s="20"/>
      <c r="AJ18" s="21"/>
      <c r="AK18" s="21"/>
      <c r="AL18" s="21"/>
      <c r="AM18" s="22"/>
      <c r="AN18" s="21">
        <f t="shared" si="1"/>
        <v>39</v>
      </c>
      <c r="AO18" s="20"/>
      <c r="AP18" s="21"/>
      <c r="AR18" s="23" t="s">
        <v>62</v>
      </c>
    </row>
    <row r="19" spans="2:44" ht="12" customHeight="1" x14ac:dyDescent="0.25">
      <c r="B19" s="15">
        <v>2786</v>
      </c>
      <c r="C19" s="16" t="s">
        <v>52</v>
      </c>
      <c r="D19" s="24" t="s">
        <v>63</v>
      </c>
      <c r="E19" s="24">
        <v>365139214088</v>
      </c>
      <c r="F19" s="25">
        <v>20</v>
      </c>
      <c r="G19" s="25">
        <v>0</v>
      </c>
      <c r="H19" s="20"/>
      <c r="I19" s="25"/>
      <c r="J19" s="25"/>
      <c r="K19" s="25"/>
      <c r="L19" s="25">
        <v>20</v>
      </c>
      <c r="M19" s="20"/>
      <c r="N19" s="25"/>
      <c r="O19" s="25"/>
      <c r="P19" s="25"/>
      <c r="Q19" s="25"/>
      <c r="R19" s="25"/>
      <c r="S19" s="20"/>
      <c r="T19" s="25"/>
      <c r="U19" s="25"/>
      <c r="V19" s="25"/>
      <c r="W19" s="25"/>
      <c r="X19" s="25"/>
      <c r="Y19" s="20"/>
      <c r="Z19" s="25">
        <v>20</v>
      </c>
      <c r="AA19" s="20"/>
      <c r="AB19" s="21"/>
      <c r="AC19" s="21"/>
      <c r="AD19" s="21"/>
      <c r="AE19" s="21"/>
      <c r="AF19" s="21"/>
      <c r="AG19" s="20"/>
      <c r="AH19" s="21"/>
      <c r="AI19" s="20"/>
      <c r="AJ19" s="21"/>
      <c r="AK19" s="21"/>
      <c r="AL19" s="21"/>
      <c r="AM19" s="22"/>
      <c r="AN19" s="21">
        <f t="shared" si="1"/>
        <v>40</v>
      </c>
      <c r="AO19" s="20"/>
      <c r="AP19" s="21"/>
      <c r="AR19" s="26"/>
    </row>
    <row r="20" spans="2:44" ht="12" customHeight="1" x14ac:dyDescent="0.25">
      <c r="B20" s="15">
        <v>2799</v>
      </c>
      <c r="C20" s="16" t="s">
        <v>52</v>
      </c>
      <c r="D20" s="24" t="s">
        <v>64</v>
      </c>
      <c r="E20" s="24">
        <v>365530212583</v>
      </c>
      <c r="F20" s="25">
        <v>6</v>
      </c>
      <c r="G20" s="25">
        <v>0</v>
      </c>
      <c r="H20" s="20"/>
      <c r="I20" s="25"/>
      <c r="J20" s="25"/>
      <c r="K20" s="25"/>
      <c r="L20" s="25">
        <v>6</v>
      </c>
      <c r="M20" s="20"/>
      <c r="N20" s="25"/>
      <c r="O20" s="25"/>
      <c r="P20" s="25"/>
      <c r="Q20" s="25"/>
      <c r="R20" s="25"/>
      <c r="S20" s="20"/>
      <c r="T20" s="25"/>
      <c r="U20" s="25"/>
      <c r="V20" s="25"/>
      <c r="W20" s="25"/>
      <c r="X20" s="25"/>
      <c r="Y20" s="20"/>
      <c r="Z20" s="25">
        <v>6</v>
      </c>
      <c r="AA20" s="20"/>
      <c r="AB20" s="21"/>
      <c r="AC20" s="21"/>
      <c r="AD20" s="21"/>
      <c r="AE20" s="21"/>
      <c r="AF20" s="21"/>
      <c r="AG20" s="20"/>
      <c r="AH20" s="21"/>
      <c r="AI20" s="20"/>
      <c r="AJ20" s="21"/>
      <c r="AK20" s="21"/>
      <c r="AL20" s="21"/>
      <c r="AM20" s="22"/>
      <c r="AN20" s="21">
        <f t="shared" si="1"/>
        <v>12</v>
      </c>
      <c r="AO20" s="20"/>
      <c r="AP20" s="21"/>
      <c r="AR20" s="26"/>
    </row>
    <row r="21" spans="2:44" ht="12" customHeight="1" x14ac:dyDescent="0.25">
      <c r="B21" s="15">
        <v>2867</v>
      </c>
      <c r="C21" s="16" t="s">
        <v>52</v>
      </c>
      <c r="D21" s="24" t="s">
        <v>65</v>
      </c>
      <c r="E21" s="24">
        <v>366430214306</v>
      </c>
      <c r="F21" s="25">
        <v>7</v>
      </c>
      <c r="G21" s="25">
        <v>0</v>
      </c>
      <c r="H21" s="20"/>
      <c r="I21" s="25"/>
      <c r="J21" s="25"/>
      <c r="K21" s="25"/>
      <c r="L21" s="25">
        <v>7</v>
      </c>
      <c r="M21" s="20"/>
      <c r="N21" s="25"/>
      <c r="O21" s="25"/>
      <c r="P21" s="25"/>
      <c r="Q21" s="25"/>
      <c r="R21" s="25"/>
      <c r="S21" s="20"/>
      <c r="T21" s="25"/>
      <c r="U21" s="25"/>
      <c r="V21" s="25"/>
      <c r="W21" s="25"/>
      <c r="X21" s="25"/>
      <c r="Y21" s="20"/>
      <c r="Z21" s="25">
        <v>7</v>
      </c>
      <c r="AA21" s="20"/>
      <c r="AB21" s="21"/>
      <c r="AC21" s="21"/>
      <c r="AD21" s="21"/>
      <c r="AE21" s="21"/>
      <c r="AF21" s="21"/>
      <c r="AG21" s="20"/>
      <c r="AH21" s="21"/>
      <c r="AI21" s="20"/>
      <c r="AJ21" s="21"/>
      <c r="AK21" s="21"/>
      <c r="AL21" s="21"/>
      <c r="AM21" s="22"/>
      <c r="AN21" s="21">
        <f t="shared" si="1"/>
        <v>14</v>
      </c>
      <c r="AO21" s="20"/>
      <c r="AP21" s="21"/>
      <c r="AR21" s="26"/>
    </row>
    <row r="22" spans="2:44" ht="12" customHeight="1" x14ac:dyDescent="0.25">
      <c r="B22" s="15">
        <v>3087</v>
      </c>
      <c r="C22" s="16" t="s">
        <v>52</v>
      </c>
      <c r="D22" s="16" t="s">
        <v>66</v>
      </c>
      <c r="E22" s="16"/>
      <c r="F22" s="17">
        <v>8</v>
      </c>
      <c r="G22" s="17">
        <v>0</v>
      </c>
      <c r="H22" s="18"/>
      <c r="I22" s="17"/>
      <c r="J22" s="17"/>
      <c r="K22" s="17"/>
      <c r="L22" s="17"/>
      <c r="M22" s="18"/>
      <c r="N22" s="17"/>
      <c r="O22" s="17">
        <v>8</v>
      </c>
      <c r="P22" s="17"/>
      <c r="Q22" s="17"/>
      <c r="R22" s="17"/>
      <c r="S22" s="18"/>
      <c r="T22" s="17"/>
      <c r="U22" s="17"/>
      <c r="V22" s="17"/>
      <c r="W22" s="17"/>
      <c r="X22" s="17"/>
      <c r="Y22" s="20"/>
      <c r="Z22" s="17">
        <v>8</v>
      </c>
      <c r="AA22" s="20"/>
      <c r="AB22" s="19"/>
      <c r="AC22" s="21"/>
      <c r="AD22" s="21"/>
      <c r="AE22" s="21"/>
      <c r="AF22" s="21"/>
      <c r="AG22" s="20"/>
      <c r="AH22" s="21"/>
      <c r="AI22" s="20"/>
      <c r="AJ22" s="21"/>
      <c r="AK22" s="21"/>
      <c r="AL22" s="21"/>
      <c r="AM22" s="22"/>
      <c r="AN22" s="21">
        <f t="shared" si="1"/>
        <v>16</v>
      </c>
      <c r="AO22" s="20"/>
      <c r="AP22" s="21"/>
      <c r="AR22" s="23" t="s">
        <v>62</v>
      </c>
    </row>
    <row r="23" spans="2:44" ht="12" customHeight="1" x14ac:dyDescent="0.25">
      <c r="B23" s="15">
        <v>3139</v>
      </c>
      <c r="C23" s="16" t="s">
        <v>52</v>
      </c>
      <c r="D23" s="16" t="s">
        <v>67</v>
      </c>
      <c r="E23" s="16" t="s">
        <v>68</v>
      </c>
      <c r="F23" s="17">
        <v>8</v>
      </c>
      <c r="G23" s="17">
        <v>-1</v>
      </c>
      <c r="H23" s="18"/>
      <c r="I23" s="17"/>
      <c r="J23" s="17"/>
      <c r="K23" s="17"/>
      <c r="L23" s="17"/>
      <c r="M23" s="18"/>
      <c r="N23" s="17"/>
      <c r="O23" s="17"/>
      <c r="P23" s="17"/>
      <c r="Q23" s="17"/>
      <c r="R23" s="17"/>
      <c r="S23" s="18"/>
      <c r="T23" s="17"/>
      <c r="U23" s="17">
        <v>9</v>
      </c>
      <c r="V23" s="17"/>
      <c r="W23" s="17"/>
      <c r="X23" s="17"/>
      <c r="Y23" s="20"/>
      <c r="Z23" s="17">
        <v>9</v>
      </c>
      <c r="AA23" s="20"/>
      <c r="AB23" s="19"/>
      <c r="AC23" s="21"/>
      <c r="AD23" s="21"/>
      <c r="AE23" s="21"/>
      <c r="AF23" s="21"/>
      <c r="AG23" s="20"/>
      <c r="AH23" s="21"/>
      <c r="AI23" s="20"/>
      <c r="AJ23" s="21"/>
      <c r="AK23" s="21"/>
      <c r="AL23" s="21"/>
      <c r="AM23" s="22"/>
      <c r="AN23" s="21">
        <f t="shared" si="1"/>
        <v>18</v>
      </c>
      <c r="AO23" s="20"/>
      <c r="AP23" s="21"/>
      <c r="AR23" s="23" t="s">
        <v>399</v>
      </c>
    </row>
    <row r="24" spans="2:44" ht="12" customHeight="1" x14ac:dyDescent="0.25">
      <c r="B24" s="15">
        <v>3460</v>
      </c>
      <c r="C24" s="16" t="s">
        <v>52</v>
      </c>
      <c r="D24" s="27" t="s">
        <v>69</v>
      </c>
      <c r="E24" s="27" t="s">
        <v>70</v>
      </c>
      <c r="F24" s="28">
        <v>8</v>
      </c>
      <c r="G24" s="17">
        <v>0</v>
      </c>
      <c r="H24" s="18"/>
      <c r="I24" s="17"/>
      <c r="J24" s="28"/>
      <c r="K24" s="28"/>
      <c r="L24" s="28"/>
      <c r="M24" s="29"/>
      <c r="N24" s="17"/>
      <c r="O24" s="17"/>
      <c r="P24" s="17"/>
      <c r="Q24" s="17"/>
      <c r="R24" s="17"/>
      <c r="S24" s="18"/>
      <c r="T24" s="17"/>
      <c r="U24" s="17"/>
      <c r="V24" s="17">
        <v>8</v>
      </c>
      <c r="W24" s="17"/>
      <c r="X24" s="17"/>
      <c r="Y24" s="20"/>
      <c r="Z24" s="17">
        <v>8</v>
      </c>
      <c r="AA24" s="20"/>
      <c r="AB24" s="19"/>
      <c r="AC24" s="21"/>
      <c r="AD24" s="21"/>
      <c r="AE24" s="21"/>
      <c r="AF24" s="21"/>
      <c r="AG24" s="20"/>
      <c r="AH24" s="21"/>
      <c r="AI24" s="20"/>
      <c r="AJ24" s="21"/>
      <c r="AK24" s="21"/>
      <c r="AL24" s="21"/>
      <c r="AM24" s="22"/>
      <c r="AN24" s="21">
        <f t="shared" si="1"/>
        <v>16</v>
      </c>
      <c r="AO24" s="20"/>
      <c r="AP24" s="21"/>
      <c r="AR24" s="23" t="s">
        <v>400</v>
      </c>
    </row>
    <row r="25" spans="2:44" ht="12" customHeight="1" x14ac:dyDescent="0.25">
      <c r="B25" s="15">
        <v>2442</v>
      </c>
      <c r="C25" s="16" t="s">
        <v>52</v>
      </c>
      <c r="D25" s="24" t="s">
        <v>71</v>
      </c>
      <c r="E25" s="24">
        <v>365650213983</v>
      </c>
      <c r="F25" s="25">
        <v>7</v>
      </c>
      <c r="G25" s="25">
        <v>0</v>
      </c>
      <c r="H25" s="20"/>
      <c r="I25" s="25"/>
      <c r="J25" s="25"/>
      <c r="K25" s="25">
        <v>7</v>
      </c>
      <c r="L25" s="25"/>
      <c r="M25" s="20"/>
      <c r="N25" s="25"/>
      <c r="O25" s="25"/>
      <c r="P25" s="25"/>
      <c r="Q25" s="25"/>
      <c r="R25" s="25"/>
      <c r="S25" s="20"/>
      <c r="T25" s="25"/>
      <c r="U25" s="25"/>
      <c r="V25" s="25"/>
      <c r="W25" s="25"/>
      <c r="X25" s="25"/>
      <c r="Y25" s="20"/>
      <c r="Z25" s="25">
        <v>7</v>
      </c>
      <c r="AA25" s="20"/>
      <c r="AB25" s="21"/>
      <c r="AC25" s="21"/>
      <c r="AD25" s="21"/>
      <c r="AE25" s="21"/>
      <c r="AF25" s="21"/>
      <c r="AG25" s="20"/>
      <c r="AH25" s="21"/>
      <c r="AI25" s="20"/>
      <c r="AJ25" s="21"/>
      <c r="AK25" s="21"/>
      <c r="AL25" s="21"/>
      <c r="AM25" s="22"/>
      <c r="AN25" s="21">
        <f t="shared" si="1"/>
        <v>14</v>
      </c>
      <c r="AO25" s="20"/>
      <c r="AP25" s="21"/>
      <c r="AR25" s="26"/>
    </row>
    <row r="26" spans="2:44" ht="12" customHeight="1" x14ac:dyDescent="0.25">
      <c r="B26" s="15">
        <v>1072</v>
      </c>
      <c r="C26" s="16" t="s">
        <v>72</v>
      </c>
      <c r="D26" s="24" t="s">
        <v>73</v>
      </c>
      <c r="E26" s="24">
        <v>358470210567</v>
      </c>
      <c r="F26" s="25">
        <v>41</v>
      </c>
      <c r="G26" s="25">
        <v>0</v>
      </c>
      <c r="H26" s="20"/>
      <c r="I26" s="25"/>
      <c r="J26" s="25"/>
      <c r="K26" s="25">
        <v>2</v>
      </c>
      <c r="L26" s="25">
        <v>39</v>
      </c>
      <c r="M26" s="20"/>
      <c r="N26" s="25"/>
      <c r="O26" s="25"/>
      <c r="P26" s="25"/>
      <c r="Q26" s="25"/>
      <c r="R26" s="25"/>
      <c r="S26" s="20"/>
      <c r="T26" s="25"/>
      <c r="U26" s="25"/>
      <c r="V26" s="25"/>
      <c r="W26" s="25"/>
      <c r="X26" s="25"/>
      <c r="Y26" s="20"/>
      <c r="Z26" s="25">
        <v>41</v>
      </c>
      <c r="AA26" s="20"/>
      <c r="AB26" s="21"/>
      <c r="AC26" s="21"/>
      <c r="AD26" s="21"/>
      <c r="AE26" s="21"/>
      <c r="AF26" s="21"/>
      <c r="AG26" s="20"/>
      <c r="AH26" s="21"/>
      <c r="AI26" s="20"/>
      <c r="AJ26" s="21"/>
      <c r="AK26" s="21"/>
      <c r="AL26" s="21"/>
      <c r="AM26" s="22"/>
      <c r="AN26" s="21">
        <f t="shared" si="1"/>
        <v>82</v>
      </c>
      <c r="AO26" s="20"/>
      <c r="AP26" s="21"/>
      <c r="AR26" s="26"/>
    </row>
    <row r="27" spans="2:44" ht="12" customHeight="1" x14ac:dyDescent="0.25">
      <c r="B27" s="15">
        <v>1166</v>
      </c>
      <c r="C27" s="16" t="s">
        <v>72</v>
      </c>
      <c r="D27" s="24" t="s">
        <v>74</v>
      </c>
      <c r="E27" s="24">
        <v>358851210891</v>
      </c>
      <c r="F27" s="25">
        <v>6</v>
      </c>
      <c r="G27" s="25">
        <v>0</v>
      </c>
      <c r="H27" s="20"/>
      <c r="I27" s="25"/>
      <c r="J27" s="25"/>
      <c r="K27" s="25"/>
      <c r="L27" s="25">
        <v>6</v>
      </c>
      <c r="M27" s="20"/>
      <c r="N27" s="25"/>
      <c r="O27" s="25"/>
      <c r="P27" s="25"/>
      <c r="Q27" s="25"/>
      <c r="R27" s="25"/>
      <c r="S27" s="20"/>
      <c r="T27" s="25"/>
      <c r="U27" s="25"/>
      <c r="V27" s="25"/>
      <c r="W27" s="25"/>
      <c r="X27" s="25"/>
      <c r="Y27" s="20"/>
      <c r="Z27" s="25">
        <v>6</v>
      </c>
      <c r="AA27" s="20"/>
      <c r="AB27" s="21"/>
      <c r="AC27" s="21"/>
      <c r="AD27" s="21"/>
      <c r="AE27" s="21"/>
      <c r="AF27" s="21"/>
      <c r="AG27" s="20"/>
      <c r="AH27" s="21"/>
      <c r="AI27" s="20"/>
      <c r="AJ27" s="21"/>
      <c r="AK27" s="21"/>
      <c r="AL27" s="21"/>
      <c r="AM27" s="22"/>
      <c r="AN27" s="21">
        <f t="shared" si="1"/>
        <v>12</v>
      </c>
      <c r="AO27" s="20"/>
      <c r="AP27" s="21"/>
      <c r="AR27" s="26"/>
    </row>
    <row r="28" spans="2:44" ht="12" customHeight="1" x14ac:dyDescent="0.25">
      <c r="B28" s="15">
        <v>1208</v>
      </c>
      <c r="C28" s="16" t="s">
        <v>72</v>
      </c>
      <c r="D28" s="24" t="s">
        <v>75</v>
      </c>
      <c r="E28" s="24">
        <v>358418209227</v>
      </c>
      <c r="F28" s="25">
        <v>6</v>
      </c>
      <c r="G28" s="25">
        <v>0</v>
      </c>
      <c r="H28" s="20"/>
      <c r="I28" s="25"/>
      <c r="J28" s="25"/>
      <c r="K28" s="25"/>
      <c r="L28" s="25"/>
      <c r="M28" s="20"/>
      <c r="N28" s="25"/>
      <c r="O28" s="25"/>
      <c r="P28" s="25"/>
      <c r="Q28" s="25"/>
      <c r="R28" s="25"/>
      <c r="S28" s="20"/>
      <c r="T28" s="25"/>
      <c r="U28" s="25"/>
      <c r="V28" s="25"/>
      <c r="W28" s="25"/>
      <c r="X28" s="25"/>
      <c r="Y28" s="20"/>
      <c r="Z28" s="25">
        <v>6</v>
      </c>
      <c r="AA28" s="20"/>
      <c r="AB28" s="21"/>
      <c r="AC28" s="21"/>
      <c r="AD28" s="21"/>
      <c r="AE28" s="21"/>
      <c r="AF28" s="21"/>
      <c r="AG28" s="20"/>
      <c r="AH28" s="21"/>
      <c r="AI28" s="20"/>
      <c r="AJ28" s="21"/>
      <c r="AK28" s="21"/>
      <c r="AL28" s="21"/>
      <c r="AM28" s="22"/>
      <c r="AN28" s="21">
        <f t="shared" si="1"/>
        <v>6</v>
      </c>
      <c r="AO28" s="20"/>
      <c r="AP28" s="21"/>
      <c r="AR28" s="26"/>
    </row>
    <row r="29" spans="2:44" ht="12" customHeight="1" x14ac:dyDescent="0.25">
      <c r="B29" s="15">
        <v>1814</v>
      </c>
      <c r="C29" s="16" t="s">
        <v>72</v>
      </c>
      <c r="D29" s="16" t="s">
        <v>76</v>
      </c>
      <c r="E29" s="16" t="s">
        <v>77</v>
      </c>
      <c r="F29" s="17">
        <v>7</v>
      </c>
      <c r="G29" s="17">
        <v>0</v>
      </c>
      <c r="H29" s="18"/>
      <c r="I29" s="17"/>
      <c r="J29" s="17"/>
      <c r="K29" s="17"/>
      <c r="L29" s="17"/>
      <c r="M29" s="18"/>
      <c r="N29" s="17"/>
      <c r="O29" s="17"/>
      <c r="P29" s="17">
        <v>7</v>
      </c>
      <c r="Q29" s="17"/>
      <c r="R29" s="17"/>
      <c r="S29" s="18"/>
      <c r="T29" s="17"/>
      <c r="U29" s="17"/>
      <c r="V29" s="17"/>
      <c r="W29" s="17"/>
      <c r="X29" s="17"/>
      <c r="Y29" s="20"/>
      <c r="Z29" s="17">
        <v>7</v>
      </c>
      <c r="AA29" s="20"/>
      <c r="AB29" s="19"/>
      <c r="AC29" s="21"/>
      <c r="AD29" s="21"/>
      <c r="AE29" s="21"/>
      <c r="AF29" s="21"/>
      <c r="AG29" s="20"/>
      <c r="AH29" s="21"/>
      <c r="AI29" s="20"/>
      <c r="AJ29" s="21"/>
      <c r="AK29" s="21"/>
      <c r="AL29" s="21"/>
      <c r="AM29" s="22"/>
      <c r="AN29" s="21">
        <f t="shared" si="1"/>
        <v>14</v>
      </c>
      <c r="AO29" s="20"/>
      <c r="AP29" s="21"/>
      <c r="AR29" s="23" t="s">
        <v>62</v>
      </c>
    </row>
    <row r="30" spans="2:44" ht="12" customHeight="1" x14ac:dyDescent="0.25">
      <c r="B30" s="15">
        <v>1966</v>
      </c>
      <c r="C30" s="16" t="s">
        <v>72</v>
      </c>
      <c r="D30" s="24" t="s">
        <v>78</v>
      </c>
      <c r="E30" s="24">
        <v>359173211836</v>
      </c>
      <c r="F30" s="25">
        <v>26</v>
      </c>
      <c r="G30" s="25">
        <v>0</v>
      </c>
      <c r="H30" s="20"/>
      <c r="I30" s="25">
        <v>2</v>
      </c>
      <c r="J30" s="25">
        <v>1</v>
      </c>
      <c r="K30" s="25">
        <v>6</v>
      </c>
      <c r="L30" s="25"/>
      <c r="M30" s="20"/>
      <c r="N30" s="25"/>
      <c r="O30" s="25"/>
      <c r="P30" s="25"/>
      <c r="Q30" s="25"/>
      <c r="R30" s="25"/>
      <c r="S30" s="20"/>
      <c r="T30" s="25"/>
      <c r="U30" s="25"/>
      <c r="V30" s="25"/>
      <c r="W30" s="25"/>
      <c r="X30" s="25"/>
      <c r="Y30" s="20"/>
      <c r="Z30" s="25">
        <v>26</v>
      </c>
      <c r="AA30" s="20"/>
      <c r="AB30" s="21"/>
      <c r="AC30" s="21"/>
      <c r="AD30" s="21"/>
      <c r="AE30" s="21"/>
      <c r="AF30" s="21"/>
      <c r="AG30" s="20"/>
      <c r="AH30" s="21"/>
      <c r="AI30" s="20"/>
      <c r="AJ30" s="21"/>
      <c r="AK30" s="21"/>
      <c r="AL30" s="21"/>
      <c r="AM30" s="22"/>
      <c r="AN30" s="21">
        <f t="shared" si="1"/>
        <v>35</v>
      </c>
      <c r="AO30" s="20"/>
      <c r="AP30" s="21"/>
      <c r="AR30" s="26"/>
    </row>
    <row r="31" spans="2:44" ht="12" customHeight="1" x14ac:dyDescent="0.25">
      <c r="B31" s="15">
        <v>2027</v>
      </c>
      <c r="C31" s="16" t="s">
        <v>72</v>
      </c>
      <c r="D31" s="24" t="s">
        <v>79</v>
      </c>
      <c r="E31" s="24">
        <v>358884210892</v>
      </c>
      <c r="F31" s="25">
        <v>7</v>
      </c>
      <c r="G31" s="25">
        <v>0</v>
      </c>
      <c r="H31" s="20"/>
      <c r="I31" s="25"/>
      <c r="J31" s="25"/>
      <c r="K31" s="25">
        <v>7</v>
      </c>
      <c r="L31" s="25"/>
      <c r="M31" s="20"/>
      <c r="N31" s="25"/>
      <c r="O31" s="25"/>
      <c r="P31" s="25"/>
      <c r="Q31" s="25"/>
      <c r="R31" s="25"/>
      <c r="S31" s="20"/>
      <c r="T31" s="25"/>
      <c r="U31" s="25"/>
      <c r="V31" s="25"/>
      <c r="W31" s="25"/>
      <c r="X31" s="25"/>
      <c r="Y31" s="20"/>
      <c r="Z31" s="25">
        <v>7</v>
      </c>
      <c r="AA31" s="20"/>
      <c r="AB31" s="21"/>
      <c r="AC31" s="21"/>
      <c r="AD31" s="21"/>
      <c r="AE31" s="21"/>
      <c r="AF31" s="21"/>
      <c r="AG31" s="20"/>
      <c r="AH31" s="21"/>
      <c r="AI31" s="20"/>
      <c r="AJ31" s="21"/>
      <c r="AK31" s="21"/>
      <c r="AL31" s="21"/>
      <c r="AM31" s="22"/>
      <c r="AN31" s="21">
        <f t="shared" si="1"/>
        <v>14</v>
      </c>
      <c r="AO31" s="20"/>
      <c r="AP31" s="21"/>
      <c r="AR31" s="26"/>
    </row>
    <row r="32" spans="2:44" ht="12" customHeight="1" x14ac:dyDescent="0.25">
      <c r="B32" s="15">
        <v>2225</v>
      </c>
      <c r="C32" s="16" t="s">
        <v>72</v>
      </c>
      <c r="D32" s="24" t="s">
        <v>80</v>
      </c>
      <c r="E32" s="24">
        <v>357260211966</v>
      </c>
      <c r="F32" s="25">
        <v>12</v>
      </c>
      <c r="G32" s="25">
        <v>0</v>
      </c>
      <c r="H32" s="20"/>
      <c r="I32" s="25"/>
      <c r="J32" s="25"/>
      <c r="K32" s="25"/>
      <c r="L32" s="25"/>
      <c r="M32" s="20"/>
      <c r="N32" s="25"/>
      <c r="O32" s="25"/>
      <c r="P32" s="25"/>
      <c r="Q32" s="25"/>
      <c r="R32" s="25"/>
      <c r="S32" s="20"/>
      <c r="T32" s="25"/>
      <c r="U32" s="25"/>
      <c r="V32" s="25"/>
      <c r="W32" s="25"/>
      <c r="X32" s="25"/>
      <c r="Y32" s="20"/>
      <c r="Z32" s="25">
        <v>12</v>
      </c>
      <c r="AA32" s="20"/>
      <c r="AB32" s="21"/>
      <c r="AC32" s="21"/>
      <c r="AD32" s="21"/>
      <c r="AE32" s="21"/>
      <c r="AF32" s="21"/>
      <c r="AG32" s="20"/>
      <c r="AH32" s="21"/>
      <c r="AI32" s="20"/>
      <c r="AJ32" s="21"/>
      <c r="AK32" s="21"/>
      <c r="AL32" s="21"/>
      <c r="AM32" s="22"/>
      <c r="AN32" s="21">
        <f t="shared" si="1"/>
        <v>12</v>
      </c>
      <c r="AO32" s="20"/>
      <c r="AP32" s="21"/>
      <c r="AR32" s="26"/>
    </row>
    <row r="33" spans="1:5390" ht="12" customHeight="1" x14ac:dyDescent="0.25">
      <c r="B33" s="15">
        <v>2231</v>
      </c>
      <c r="C33" s="16" t="s">
        <v>72</v>
      </c>
      <c r="D33" s="24" t="s">
        <v>81</v>
      </c>
      <c r="E33" s="24">
        <v>357842210241</v>
      </c>
      <c r="F33" s="25">
        <v>100</v>
      </c>
      <c r="G33" s="25">
        <v>0</v>
      </c>
      <c r="H33" s="20"/>
      <c r="I33" s="25">
        <v>43</v>
      </c>
      <c r="J33" s="25">
        <v>21</v>
      </c>
      <c r="K33" s="25"/>
      <c r="L33" s="25"/>
      <c r="M33" s="20"/>
      <c r="N33" s="25"/>
      <c r="O33" s="25"/>
      <c r="P33" s="25"/>
      <c r="Q33" s="25"/>
      <c r="R33" s="25"/>
      <c r="S33" s="20"/>
      <c r="T33" s="25"/>
      <c r="U33" s="25"/>
      <c r="V33" s="25"/>
      <c r="W33" s="25"/>
      <c r="X33" s="25"/>
      <c r="Y33" s="20"/>
      <c r="Z33" s="25">
        <v>100</v>
      </c>
      <c r="AA33" s="20"/>
      <c r="AB33" s="21"/>
      <c r="AC33" s="21"/>
      <c r="AD33" s="21"/>
      <c r="AE33" s="21"/>
      <c r="AF33" s="21"/>
      <c r="AG33" s="20"/>
      <c r="AH33" s="21"/>
      <c r="AI33" s="20"/>
      <c r="AJ33" s="21"/>
      <c r="AK33" s="21"/>
      <c r="AL33" s="21"/>
      <c r="AM33" s="22"/>
      <c r="AN33" s="21">
        <f t="shared" si="1"/>
        <v>164</v>
      </c>
      <c r="AO33" s="20"/>
      <c r="AP33" s="21"/>
      <c r="AR33" s="26"/>
    </row>
    <row r="34" spans="1:5390" ht="12" customHeight="1" x14ac:dyDescent="0.25">
      <c r="B34" s="15">
        <v>2239</v>
      </c>
      <c r="C34" s="16" t="s">
        <v>72</v>
      </c>
      <c r="D34" s="24" t="s">
        <v>82</v>
      </c>
      <c r="E34" s="24">
        <v>357610210831</v>
      </c>
      <c r="F34" s="25">
        <v>6</v>
      </c>
      <c r="G34" s="25">
        <v>0</v>
      </c>
      <c r="H34" s="20"/>
      <c r="I34" s="25"/>
      <c r="J34" s="25"/>
      <c r="K34" s="25"/>
      <c r="L34" s="25"/>
      <c r="M34" s="20"/>
      <c r="N34" s="25"/>
      <c r="O34" s="25"/>
      <c r="P34" s="25"/>
      <c r="Q34" s="25"/>
      <c r="R34" s="25"/>
      <c r="S34" s="20"/>
      <c r="T34" s="25"/>
      <c r="U34" s="25"/>
      <c r="V34" s="25"/>
      <c r="W34" s="25"/>
      <c r="X34" s="25"/>
      <c r="Y34" s="20"/>
      <c r="Z34" s="25">
        <v>6</v>
      </c>
      <c r="AA34" s="20"/>
      <c r="AB34" s="21"/>
      <c r="AC34" s="21"/>
      <c r="AD34" s="21"/>
      <c r="AE34" s="21"/>
      <c r="AF34" s="21"/>
      <c r="AG34" s="20"/>
      <c r="AH34" s="21"/>
      <c r="AI34" s="20"/>
      <c r="AJ34" s="21"/>
      <c r="AK34" s="21"/>
      <c r="AL34" s="21"/>
      <c r="AM34" s="22"/>
      <c r="AN34" s="21">
        <f t="shared" si="1"/>
        <v>6</v>
      </c>
      <c r="AO34" s="20"/>
      <c r="AP34" s="21"/>
      <c r="AR34" s="26"/>
    </row>
    <row r="35" spans="1:5390" ht="12" customHeight="1" x14ac:dyDescent="0.25">
      <c r="B35" s="15">
        <v>2241</v>
      </c>
      <c r="C35" s="16" t="s">
        <v>72</v>
      </c>
      <c r="D35" s="24" t="s">
        <v>83</v>
      </c>
      <c r="E35" s="24">
        <v>357734209985</v>
      </c>
      <c r="F35" s="25">
        <v>7</v>
      </c>
      <c r="G35" s="25">
        <v>0</v>
      </c>
      <c r="H35" s="20"/>
      <c r="I35" s="25"/>
      <c r="J35" s="25"/>
      <c r="K35" s="25"/>
      <c r="L35" s="25"/>
      <c r="M35" s="20"/>
      <c r="N35" s="25"/>
      <c r="O35" s="25"/>
      <c r="P35" s="25"/>
      <c r="Q35" s="25"/>
      <c r="R35" s="25"/>
      <c r="S35" s="20"/>
      <c r="T35" s="25"/>
      <c r="U35" s="25"/>
      <c r="V35" s="25"/>
      <c r="W35" s="25"/>
      <c r="X35" s="25"/>
      <c r="Y35" s="20"/>
      <c r="Z35" s="25">
        <v>7</v>
      </c>
      <c r="AA35" s="20"/>
      <c r="AB35" s="21"/>
      <c r="AC35" s="21"/>
      <c r="AD35" s="21"/>
      <c r="AE35" s="21"/>
      <c r="AF35" s="21"/>
      <c r="AG35" s="20"/>
      <c r="AH35" s="21"/>
      <c r="AI35" s="20"/>
      <c r="AJ35" s="21"/>
      <c r="AK35" s="21"/>
      <c r="AL35" s="21"/>
      <c r="AM35" s="22"/>
      <c r="AN35" s="21">
        <f t="shared" si="1"/>
        <v>7</v>
      </c>
      <c r="AO35" s="20"/>
      <c r="AP35" s="21"/>
      <c r="AR35" s="26"/>
    </row>
    <row r="36" spans="1:5390" ht="12" customHeight="1" x14ac:dyDescent="0.25">
      <c r="B36" s="15">
        <v>2314</v>
      </c>
      <c r="C36" s="16" t="s">
        <v>72</v>
      </c>
      <c r="D36" s="24" t="s">
        <v>84</v>
      </c>
      <c r="E36" s="24">
        <v>357853210455</v>
      </c>
      <c r="F36" s="25">
        <v>14</v>
      </c>
      <c r="G36" s="25">
        <v>0</v>
      </c>
      <c r="H36" s="20"/>
      <c r="I36" s="25"/>
      <c r="J36" s="25"/>
      <c r="K36" s="25"/>
      <c r="L36" s="25"/>
      <c r="M36" s="20"/>
      <c r="N36" s="25">
        <v>14</v>
      </c>
      <c r="O36" s="25"/>
      <c r="P36" s="25"/>
      <c r="Q36" s="25"/>
      <c r="R36" s="25"/>
      <c r="S36" s="20"/>
      <c r="T36" s="25"/>
      <c r="U36" s="25"/>
      <c r="V36" s="25"/>
      <c r="W36" s="25"/>
      <c r="X36" s="25"/>
      <c r="Y36" s="20"/>
      <c r="Z36" s="25">
        <v>14</v>
      </c>
      <c r="AA36" s="20"/>
      <c r="AB36" s="21"/>
      <c r="AC36" s="21"/>
      <c r="AD36" s="21"/>
      <c r="AE36" s="21"/>
      <c r="AF36" s="21"/>
      <c r="AG36" s="20"/>
      <c r="AH36" s="21"/>
      <c r="AI36" s="20"/>
      <c r="AJ36" s="21"/>
      <c r="AK36" s="21"/>
      <c r="AL36" s="21"/>
      <c r="AM36" s="22"/>
      <c r="AN36" s="21">
        <f t="shared" si="1"/>
        <v>28</v>
      </c>
      <c r="AO36" s="20"/>
      <c r="AP36" s="21"/>
      <c r="AR36" s="26"/>
    </row>
    <row r="37" spans="1:5390" ht="12" customHeight="1" x14ac:dyDescent="0.25">
      <c r="B37" s="15">
        <v>2580</v>
      </c>
      <c r="C37" s="16" t="s">
        <v>72</v>
      </c>
      <c r="D37" s="24" t="s">
        <v>85</v>
      </c>
      <c r="E37" s="24">
        <v>358917209066</v>
      </c>
      <c r="F37" s="25">
        <v>9</v>
      </c>
      <c r="G37" s="25">
        <v>0</v>
      </c>
      <c r="H37" s="20"/>
      <c r="I37" s="25">
        <v>4</v>
      </c>
      <c r="J37" s="25">
        <v>5</v>
      </c>
      <c r="K37" s="25"/>
      <c r="L37" s="25"/>
      <c r="M37" s="20"/>
      <c r="N37" s="25"/>
      <c r="O37" s="25"/>
      <c r="P37" s="25"/>
      <c r="Q37" s="25"/>
      <c r="R37" s="25"/>
      <c r="S37" s="20"/>
      <c r="T37" s="25"/>
      <c r="U37" s="25"/>
      <c r="V37" s="25"/>
      <c r="W37" s="25"/>
      <c r="X37" s="25"/>
      <c r="Y37" s="20"/>
      <c r="Z37" s="25">
        <v>9</v>
      </c>
      <c r="AA37" s="20"/>
      <c r="AB37" s="21"/>
      <c r="AC37" s="21"/>
      <c r="AD37" s="21"/>
      <c r="AE37" s="21"/>
      <c r="AF37" s="21"/>
      <c r="AG37" s="20"/>
      <c r="AH37" s="21"/>
      <c r="AI37" s="20"/>
      <c r="AJ37" s="21"/>
      <c r="AK37" s="21"/>
      <c r="AL37" s="21"/>
      <c r="AM37" s="22"/>
      <c r="AN37" s="21">
        <f t="shared" si="1"/>
        <v>18</v>
      </c>
      <c r="AO37" s="20"/>
      <c r="AP37" s="21"/>
      <c r="AR37" s="26"/>
    </row>
    <row r="38" spans="1:5390" ht="12" customHeight="1" x14ac:dyDescent="0.25">
      <c r="B38" s="15">
        <v>2711</v>
      </c>
      <c r="C38" s="16" t="s">
        <v>72</v>
      </c>
      <c r="D38" s="16" t="s">
        <v>86</v>
      </c>
      <c r="E38" s="16" t="s">
        <v>87</v>
      </c>
      <c r="F38" s="17">
        <v>90</v>
      </c>
      <c r="G38" s="17">
        <v>0</v>
      </c>
      <c r="H38" s="18"/>
      <c r="I38" s="17"/>
      <c r="J38" s="17"/>
      <c r="K38" s="17">
        <v>10</v>
      </c>
      <c r="L38" s="17">
        <v>56</v>
      </c>
      <c r="M38" s="18"/>
      <c r="N38" s="17">
        <v>42</v>
      </c>
      <c r="O38" s="17">
        <v>38</v>
      </c>
      <c r="P38" s="17">
        <v>10</v>
      </c>
      <c r="Q38" s="17"/>
      <c r="R38" s="17"/>
      <c r="S38" s="18"/>
      <c r="T38" s="17"/>
      <c r="U38" s="17"/>
      <c r="V38" s="17"/>
      <c r="W38" s="17"/>
      <c r="X38" s="17"/>
      <c r="Y38" s="20"/>
      <c r="Z38" s="17">
        <v>90</v>
      </c>
      <c r="AA38" s="20"/>
      <c r="AB38" s="19"/>
      <c r="AC38" s="21"/>
      <c r="AD38" s="21"/>
      <c r="AE38" s="21"/>
      <c r="AF38" s="21"/>
      <c r="AG38" s="20"/>
      <c r="AH38" s="21"/>
      <c r="AI38" s="20"/>
      <c r="AJ38" s="21"/>
      <c r="AK38" s="21"/>
      <c r="AL38" s="21"/>
      <c r="AM38" s="22"/>
      <c r="AN38" s="21">
        <f t="shared" si="1"/>
        <v>246</v>
      </c>
      <c r="AO38" s="20"/>
      <c r="AP38" s="21"/>
      <c r="AR38" s="23" t="s">
        <v>88</v>
      </c>
    </row>
    <row r="39" spans="1:5390" ht="12" customHeight="1" x14ac:dyDescent="0.25">
      <c r="B39" s="15">
        <v>2758</v>
      </c>
      <c r="C39" s="16" t="s">
        <v>72</v>
      </c>
      <c r="D39" s="24" t="s">
        <v>89</v>
      </c>
      <c r="E39" s="24">
        <v>358151210721</v>
      </c>
      <c r="F39" s="25">
        <v>49</v>
      </c>
      <c r="G39" s="25">
        <v>0</v>
      </c>
      <c r="H39" s="20"/>
      <c r="I39" s="25"/>
      <c r="J39" s="25"/>
      <c r="K39" s="25">
        <v>49</v>
      </c>
      <c r="L39" s="25"/>
      <c r="M39" s="20"/>
      <c r="N39" s="25"/>
      <c r="O39" s="25"/>
      <c r="P39" s="25"/>
      <c r="Q39" s="25"/>
      <c r="R39" s="25"/>
      <c r="S39" s="20"/>
      <c r="T39" s="25"/>
      <c r="U39" s="25"/>
      <c r="V39" s="25"/>
      <c r="W39" s="25"/>
      <c r="X39" s="25"/>
      <c r="Y39" s="20"/>
      <c r="Z39" s="25">
        <v>49</v>
      </c>
      <c r="AA39" s="20"/>
      <c r="AB39" s="21"/>
      <c r="AC39" s="21"/>
      <c r="AD39" s="21"/>
      <c r="AE39" s="21"/>
      <c r="AF39" s="21"/>
      <c r="AG39" s="20"/>
      <c r="AH39" s="21"/>
      <c r="AI39" s="20"/>
      <c r="AJ39" s="21"/>
      <c r="AK39" s="21"/>
      <c r="AL39" s="21"/>
      <c r="AM39" s="22"/>
      <c r="AN39" s="21">
        <f t="shared" si="1"/>
        <v>98</v>
      </c>
      <c r="AO39" s="20"/>
      <c r="AP39" s="21"/>
      <c r="AR39" s="26"/>
    </row>
    <row r="40" spans="1:5390" ht="12" customHeight="1" x14ac:dyDescent="0.25">
      <c r="B40" s="15">
        <v>2921</v>
      </c>
      <c r="C40" s="16" t="s">
        <v>72</v>
      </c>
      <c r="D40" s="24" t="s">
        <v>90</v>
      </c>
      <c r="E40" s="24">
        <v>357693210114</v>
      </c>
      <c r="F40" s="25">
        <v>7</v>
      </c>
      <c r="G40" s="25">
        <v>0</v>
      </c>
      <c r="H40" s="20"/>
      <c r="I40" s="25"/>
      <c r="J40" s="25"/>
      <c r="K40" s="25"/>
      <c r="L40" s="25"/>
      <c r="M40" s="20"/>
      <c r="N40" s="25">
        <v>7</v>
      </c>
      <c r="O40" s="25"/>
      <c r="P40" s="25"/>
      <c r="Q40" s="25"/>
      <c r="R40" s="25"/>
      <c r="S40" s="20"/>
      <c r="T40" s="25"/>
      <c r="U40" s="25"/>
      <c r="V40" s="25"/>
      <c r="W40" s="25"/>
      <c r="X40" s="25"/>
      <c r="Y40" s="20"/>
      <c r="Z40" s="25">
        <v>7</v>
      </c>
      <c r="AA40" s="20"/>
      <c r="AB40" s="21"/>
      <c r="AC40" s="21"/>
      <c r="AD40" s="21"/>
      <c r="AE40" s="21"/>
      <c r="AF40" s="21"/>
      <c r="AG40" s="20"/>
      <c r="AH40" s="21"/>
      <c r="AI40" s="20"/>
      <c r="AJ40" s="21"/>
      <c r="AK40" s="21"/>
      <c r="AL40" s="21"/>
      <c r="AM40" s="22"/>
      <c r="AN40" s="21">
        <f t="shared" si="1"/>
        <v>14</v>
      </c>
      <c r="AO40" s="20"/>
      <c r="AP40" s="21"/>
      <c r="AR40" s="26"/>
    </row>
    <row r="41" spans="1:5390" ht="12" customHeight="1" x14ac:dyDescent="0.25">
      <c r="B41" s="15">
        <v>2951</v>
      </c>
      <c r="C41" s="16" t="s">
        <v>72</v>
      </c>
      <c r="D41" s="16" t="s">
        <v>91</v>
      </c>
      <c r="E41" s="16" t="s">
        <v>92</v>
      </c>
      <c r="F41" s="17">
        <v>6</v>
      </c>
      <c r="G41" s="17">
        <v>0</v>
      </c>
      <c r="H41" s="18"/>
      <c r="I41" s="17"/>
      <c r="J41" s="17"/>
      <c r="K41" s="17"/>
      <c r="L41" s="17"/>
      <c r="M41" s="18"/>
      <c r="N41" s="17"/>
      <c r="O41" s="17"/>
      <c r="P41" s="17"/>
      <c r="Q41" s="17"/>
      <c r="R41" s="17">
        <v>2</v>
      </c>
      <c r="S41" s="18"/>
      <c r="T41" s="17">
        <v>4</v>
      </c>
      <c r="U41" s="17"/>
      <c r="V41" s="17"/>
      <c r="W41" s="17"/>
      <c r="X41" s="17"/>
      <c r="Y41" s="20" t="s">
        <v>26</v>
      </c>
      <c r="Z41" s="17">
        <v>6</v>
      </c>
      <c r="AA41" s="20"/>
      <c r="AB41" s="19"/>
      <c r="AC41" s="21"/>
      <c r="AD41" s="21"/>
      <c r="AE41" s="21"/>
      <c r="AF41" s="21"/>
      <c r="AG41" s="20"/>
      <c r="AH41" s="21"/>
      <c r="AI41" s="20"/>
      <c r="AJ41" s="21"/>
      <c r="AK41" s="21"/>
      <c r="AL41" s="21"/>
      <c r="AM41" s="22"/>
      <c r="AN41" s="21">
        <f t="shared" si="1"/>
        <v>12</v>
      </c>
      <c r="AO41" s="20"/>
      <c r="AP41" s="21"/>
      <c r="AR41" s="23" t="s">
        <v>62</v>
      </c>
    </row>
    <row r="42" spans="1:5390" ht="12" customHeight="1" x14ac:dyDescent="0.25">
      <c r="B42" s="15">
        <v>3102</v>
      </c>
      <c r="C42" s="16" t="s">
        <v>72</v>
      </c>
      <c r="D42" s="16" t="s">
        <v>93</v>
      </c>
      <c r="E42" s="16" t="s">
        <v>94</v>
      </c>
      <c r="F42" s="17">
        <v>10</v>
      </c>
      <c r="G42" s="17">
        <v>0</v>
      </c>
      <c r="H42" s="18"/>
      <c r="I42" s="17"/>
      <c r="J42" s="17"/>
      <c r="K42" s="17"/>
      <c r="L42" s="17"/>
      <c r="M42" s="18"/>
      <c r="N42" s="17"/>
      <c r="O42" s="17"/>
      <c r="P42" s="17"/>
      <c r="Q42" s="17">
        <v>10</v>
      </c>
      <c r="R42" s="17"/>
      <c r="S42" s="18"/>
      <c r="T42" s="17"/>
      <c r="U42" s="17"/>
      <c r="V42" s="17"/>
      <c r="W42" s="17"/>
      <c r="X42" s="17"/>
      <c r="Y42" s="20"/>
      <c r="Z42" s="17">
        <v>10</v>
      </c>
      <c r="AA42" s="20"/>
      <c r="AB42" s="19"/>
      <c r="AC42" s="21"/>
      <c r="AD42" s="21"/>
      <c r="AE42" s="21"/>
      <c r="AF42" s="21"/>
      <c r="AG42" s="20"/>
      <c r="AH42" s="21"/>
      <c r="AI42" s="20"/>
      <c r="AJ42" s="21"/>
      <c r="AK42" s="21"/>
      <c r="AL42" s="21"/>
      <c r="AM42" s="22"/>
      <c r="AN42" s="21">
        <f t="shared" si="1"/>
        <v>20</v>
      </c>
      <c r="AO42" s="20"/>
      <c r="AP42" s="21"/>
      <c r="AR42" s="23" t="s">
        <v>401</v>
      </c>
    </row>
    <row r="43" spans="1:5390" ht="12" customHeight="1" x14ac:dyDescent="0.25">
      <c r="B43" s="15">
        <v>3161</v>
      </c>
      <c r="C43" s="16" t="s">
        <v>72</v>
      </c>
      <c r="D43" s="16" t="s">
        <v>95</v>
      </c>
      <c r="E43" s="16" t="s">
        <v>96</v>
      </c>
      <c r="F43" s="17">
        <v>65</v>
      </c>
      <c r="G43" s="17">
        <v>1</v>
      </c>
      <c r="H43" s="18"/>
      <c r="I43" s="17"/>
      <c r="J43" s="17"/>
      <c r="K43" s="17"/>
      <c r="L43" s="17"/>
      <c r="M43" s="18"/>
      <c r="N43" s="17"/>
      <c r="O43" s="17"/>
      <c r="P43" s="17"/>
      <c r="Q43" s="17"/>
      <c r="R43" s="17"/>
      <c r="S43" s="18"/>
      <c r="T43" s="17">
        <v>48</v>
      </c>
      <c r="U43" s="17">
        <v>16</v>
      </c>
      <c r="V43" s="17"/>
      <c r="W43" s="17"/>
      <c r="X43" s="17"/>
      <c r="Y43" s="20"/>
      <c r="Z43" s="17">
        <v>64</v>
      </c>
      <c r="AA43" s="20"/>
      <c r="AB43" s="19"/>
      <c r="AC43" s="21"/>
      <c r="AD43" s="21"/>
      <c r="AE43" s="21"/>
      <c r="AF43" s="21"/>
      <c r="AG43" s="20"/>
      <c r="AH43" s="21"/>
      <c r="AI43" s="20"/>
      <c r="AJ43" s="21"/>
      <c r="AK43" s="21"/>
      <c r="AL43" s="21"/>
      <c r="AM43" s="22"/>
      <c r="AN43" s="21">
        <f t="shared" si="1"/>
        <v>128</v>
      </c>
      <c r="AO43" s="20"/>
      <c r="AP43" s="21"/>
      <c r="AR43" s="23" t="s">
        <v>62</v>
      </c>
    </row>
    <row r="44" spans="1:5390" ht="12" customHeight="1" x14ac:dyDescent="0.25">
      <c r="B44" s="15">
        <v>3179</v>
      </c>
      <c r="C44" s="16" t="s">
        <v>72</v>
      </c>
      <c r="D44" s="16" t="s">
        <v>97</v>
      </c>
      <c r="E44" s="16" t="s">
        <v>98</v>
      </c>
      <c r="F44" s="17">
        <v>9</v>
      </c>
      <c r="G44" s="17">
        <v>0</v>
      </c>
      <c r="H44" s="18"/>
      <c r="I44" s="17"/>
      <c r="J44" s="17"/>
      <c r="K44" s="17"/>
      <c r="L44" s="17"/>
      <c r="M44" s="18"/>
      <c r="N44" s="17"/>
      <c r="O44" s="17"/>
      <c r="P44" s="17"/>
      <c r="Q44" s="17"/>
      <c r="R44" s="17">
        <v>2</v>
      </c>
      <c r="S44" s="18"/>
      <c r="T44" s="17">
        <v>2</v>
      </c>
      <c r="U44" s="17"/>
      <c r="V44" s="17"/>
      <c r="W44" s="17">
        <v>5</v>
      </c>
      <c r="X44" s="17"/>
      <c r="Y44" s="20"/>
      <c r="Z44" s="17">
        <v>9</v>
      </c>
      <c r="AA44" s="20"/>
      <c r="AB44" s="19"/>
      <c r="AC44" s="21"/>
      <c r="AD44" s="21"/>
      <c r="AE44" s="21"/>
      <c r="AF44" s="21"/>
      <c r="AG44" s="20"/>
      <c r="AH44" s="21"/>
      <c r="AI44" s="20"/>
      <c r="AJ44" s="21"/>
      <c r="AK44" s="21"/>
      <c r="AL44" s="21"/>
      <c r="AM44" s="22"/>
      <c r="AN44" s="21">
        <f t="shared" si="1"/>
        <v>18</v>
      </c>
      <c r="AO44" s="20"/>
      <c r="AP44" s="21"/>
      <c r="AR44" s="23" t="s">
        <v>402</v>
      </c>
    </row>
    <row r="45" spans="1:5390" ht="12" customHeight="1" x14ac:dyDescent="0.25">
      <c r="B45" s="15">
        <v>3256</v>
      </c>
      <c r="C45" s="16" t="s">
        <v>72</v>
      </c>
      <c r="D45" s="16" t="s">
        <v>99</v>
      </c>
      <c r="E45" s="16" t="s">
        <v>100</v>
      </c>
      <c r="F45" s="17">
        <v>8</v>
      </c>
      <c r="G45" s="17">
        <v>0</v>
      </c>
      <c r="H45" s="18"/>
      <c r="I45" s="17"/>
      <c r="J45" s="17"/>
      <c r="K45" s="17"/>
      <c r="L45" s="17"/>
      <c r="M45" s="18"/>
      <c r="N45" s="17"/>
      <c r="O45" s="17"/>
      <c r="P45" s="17"/>
      <c r="Q45" s="17">
        <v>4</v>
      </c>
      <c r="R45" s="17"/>
      <c r="S45" s="18"/>
      <c r="T45" s="17"/>
      <c r="U45" s="17"/>
      <c r="V45" s="17">
        <v>4</v>
      </c>
      <c r="W45" s="17"/>
      <c r="X45" s="17"/>
      <c r="Y45" s="20"/>
      <c r="Z45" s="17">
        <v>8</v>
      </c>
      <c r="AA45" s="20"/>
      <c r="AB45" s="19"/>
      <c r="AC45" s="21"/>
      <c r="AD45" s="21"/>
      <c r="AE45" s="21"/>
      <c r="AF45" s="21"/>
      <c r="AG45" s="20"/>
      <c r="AH45" s="21"/>
      <c r="AI45" s="20"/>
      <c r="AJ45" s="21"/>
      <c r="AK45" s="21"/>
      <c r="AL45" s="21"/>
      <c r="AM45" s="22"/>
      <c r="AN45" s="21">
        <f t="shared" si="1"/>
        <v>16</v>
      </c>
      <c r="AO45" s="20"/>
      <c r="AP45" s="21"/>
      <c r="AR45" s="23" t="s">
        <v>403</v>
      </c>
    </row>
    <row r="46" spans="1:5390" ht="12" customHeight="1" x14ac:dyDescent="0.25">
      <c r="B46" s="15">
        <v>3260</v>
      </c>
      <c r="C46" s="16" t="s">
        <v>72</v>
      </c>
      <c r="D46" s="16" t="s">
        <v>101</v>
      </c>
      <c r="E46" s="16" t="s">
        <v>102</v>
      </c>
      <c r="F46" s="17">
        <v>203</v>
      </c>
      <c r="G46" s="17">
        <v>0</v>
      </c>
      <c r="H46" s="18"/>
      <c r="I46" s="17"/>
      <c r="J46" s="17"/>
      <c r="K46" s="17"/>
      <c r="L46" s="17"/>
      <c r="M46" s="18"/>
      <c r="N46" s="17"/>
      <c r="O46" s="17"/>
      <c r="P46" s="17"/>
      <c r="Q46" s="17"/>
      <c r="R46" s="17"/>
      <c r="S46" s="18"/>
      <c r="T46" s="17">
        <v>47</v>
      </c>
      <c r="U46" s="17">
        <v>60</v>
      </c>
      <c r="V46" s="17">
        <v>68</v>
      </c>
      <c r="W46" s="17">
        <v>28</v>
      </c>
      <c r="X46" s="17"/>
      <c r="Y46" s="20"/>
      <c r="Z46" s="17">
        <v>203</v>
      </c>
      <c r="AA46" s="20"/>
      <c r="AB46" s="19"/>
      <c r="AC46" s="21"/>
      <c r="AD46" s="21"/>
      <c r="AE46" s="21"/>
      <c r="AF46" s="21"/>
      <c r="AG46" s="20"/>
      <c r="AH46" s="21"/>
      <c r="AI46" s="20"/>
      <c r="AJ46" s="21"/>
      <c r="AK46" s="21"/>
      <c r="AL46" s="21"/>
      <c r="AM46" s="22"/>
      <c r="AN46" s="21">
        <f t="shared" si="1"/>
        <v>406</v>
      </c>
      <c r="AO46" s="20"/>
      <c r="AP46" s="21"/>
      <c r="AR46" s="23" t="s">
        <v>404</v>
      </c>
    </row>
    <row r="47" spans="1:5390" s="30" customFormat="1" ht="12" customHeight="1" x14ac:dyDescent="0.25">
      <c r="A47" s="3"/>
      <c r="B47" s="15">
        <v>3470</v>
      </c>
      <c r="C47" s="16" t="s">
        <v>72</v>
      </c>
      <c r="D47" s="16" t="s">
        <v>103</v>
      </c>
      <c r="E47" s="16" t="s">
        <v>104</v>
      </c>
      <c r="F47" s="17">
        <v>17</v>
      </c>
      <c r="G47" s="17">
        <v>0</v>
      </c>
      <c r="H47" s="18"/>
      <c r="I47" s="17"/>
      <c r="J47" s="17"/>
      <c r="K47" s="17"/>
      <c r="L47" s="17"/>
      <c r="M47" s="18"/>
      <c r="N47" s="17"/>
      <c r="O47" s="17"/>
      <c r="P47" s="17"/>
      <c r="Q47" s="17"/>
      <c r="R47" s="17"/>
      <c r="S47" s="18"/>
      <c r="T47" s="17"/>
      <c r="U47" s="17"/>
      <c r="V47" s="17"/>
      <c r="W47" s="17"/>
      <c r="X47" s="17">
        <v>17</v>
      </c>
      <c r="Y47" s="20"/>
      <c r="Z47" s="17">
        <v>17</v>
      </c>
      <c r="AA47" s="20"/>
      <c r="AB47" s="19"/>
      <c r="AC47" s="21"/>
      <c r="AD47" s="21"/>
      <c r="AE47" s="21"/>
      <c r="AF47" s="21"/>
      <c r="AG47" s="20"/>
      <c r="AH47" s="21"/>
      <c r="AI47" s="20"/>
      <c r="AJ47" s="21"/>
      <c r="AK47" s="21"/>
      <c r="AL47" s="21"/>
      <c r="AM47" s="22"/>
      <c r="AN47" s="21">
        <f t="shared" si="1"/>
        <v>34</v>
      </c>
      <c r="AO47" s="20"/>
      <c r="AP47" s="21"/>
      <c r="AQ47" s="2"/>
      <c r="AR47" s="16" t="s">
        <v>62</v>
      </c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</row>
    <row r="48" spans="1:5390" ht="12" customHeight="1" x14ac:dyDescent="0.25">
      <c r="B48" s="15">
        <v>2125</v>
      </c>
      <c r="C48" s="16" t="s">
        <v>105</v>
      </c>
      <c r="D48" s="24" t="s">
        <v>106</v>
      </c>
      <c r="E48" s="24">
        <v>365111217407</v>
      </c>
      <c r="F48" s="25">
        <v>26</v>
      </c>
      <c r="G48" s="25">
        <v>0</v>
      </c>
      <c r="H48" s="20"/>
      <c r="I48" s="25"/>
      <c r="J48" s="25"/>
      <c r="K48" s="25"/>
      <c r="L48" s="25"/>
      <c r="M48" s="20"/>
      <c r="N48" s="25"/>
      <c r="O48" s="25"/>
      <c r="P48" s="25"/>
      <c r="Q48" s="25"/>
      <c r="R48" s="25"/>
      <c r="S48" s="20"/>
      <c r="T48" s="25"/>
      <c r="U48" s="25"/>
      <c r="V48" s="25"/>
      <c r="W48" s="25"/>
      <c r="X48" s="25"/>
      <c r="Y48" s="20"/>
      <c r="Z48" s="25">
        <v>26</v>
      </c>
      <c r="AA48" s="20"/>
      <c r="AB48" s="21"/>
      <c r="AC48" s="21"/>
      <c r="AD48" s="21"/>
      <c r="AE48" s="21"/>
      <c r="AF48" s="21"/>
      <c r="AG48" s="20"/>
      <c r="AH48" s="21"/>
      <c r="AI48" s="20"/>
      <c r="AJ48" s="21"/>
      <c r="AK48" s="21"/>
      <c r="AL48" s="21"/>
      <c r="AM48" s="22"/>
      <c r="AN48" s="21">
        <f t="shared" si="1"/>
        <v>26</v>
      </c>
      <c r="AO48" s="20"/>
      <c r="AP48" s="21"/>
      <c r="AR48" s="26"/>
    </row>
    <row r="49" spans="1:44" ht="12" customHeight="1" x14ac:dyDescent="0.25">
      <c r="B49" s="15">
        <v>2261</v>
      </c>
      <c r="C49" s="16" t="s">
        <v>105</v>
      </c>
      <c r="D49" s="24" t="s">
        <v>107</v>
      </c>
      <c r="E49" s="24">
        <v>364150217245</v>
      </c>
      <c r="F49" s="25">
        <v>6</v>
      </c>
      <c r="G49" s="25">
        <v>0</v>
      </c>
      <c r="H49" s="20"/>
      <c r="I49" s="25"/>
      <c r="J49" s="25"/>
      <c r="K49" s="25"/>
      <c r="L49" s="25"/>
      <c r="M49" s="20"/>
      <c r="N49" s="25">
        <v>6</v>
      </c>
      <c r="O49" s="25"/>
      <c r="P49" s="25"/>
      <c r="Q49" s="25"/>
      <c r="R49" s="25"/>
      <c r="S49" s="20"/>
      <c r="T49" s="25"/>
      <c r="U49" s="25"/>
      <c r="V49" s="25"/>
      <c r="W49" s="25"/>
      <c r="X49" s="25"/>
      <c r="Y49" s="20"/>
      <c r="Z49" s="25">
        <v>6</v>
      </c>
      <c r="AA49" s="20"/>
      <c r="AB49" s="21"/>
      <c r="AC49" s="21"/>
      <c r="AD49" s="21"/>
      <c r="AE49" s="21"/>
      <c r="AF49" s="21"/>
      <c r="AG49" s="20"/>
      <c r="AH49" s="21"/>
      <c r="AI49" s="20"/>
      <c r="AJ49" s="21"/>
      <c r="AK49" s="21"/>
      <c r="AL49" s="21"/>
      <c r="AM49" s="22"/>
      <c r="AN49" s="21">
        <f t="shared" si="1"/>
        <v>12</v>
      </c>
      <c r="AO49" s="20"/>
      <c r="AP49" s="21"/>
      <c r="AR49" s="26"/>
    </row>
    <row r="50" spans="1:44" ht="12" customHeight="1" x14ac:dyDescent="0.25">
      <c r="B50" s="15">
        <v>3147</v>
      </c>
      <c r="C50" s="16" t="s">
        <v>105</v>
      </c>
      <c r="D50" s="16" t="s">
        <v>108</v>
      </c>
      <c r="E50" s="16" t="s">
        <v>109</v>
      </c>
      <c r="F50" s="17">
        <v>57</v>
      </c>
      <c r="G50" s="17">
        <v>0</v>
      </c>
      <c r="H50" s="18"/>
      <c r="I50" s="17"/>
      <c r="J50" s="17"/>
      <c r="K50" s="17"/>
      <c r="L50" s="17"/>
      <c r="M50" s="18"/>
      <c r="N50" s="17"/>
      <c r="O50" s="17"/>
      <c r="P50" s="17"/>
      <c r="Q50" s="17"/>
      <c r="R50" s="17"/>
      <c r="S50" s="18"/>
      <c r="T50" s="17">
        <v>33</v>
      </c>
      <c r="U50" s="17">
        <v>24</v>
      </c>
      <c r="V50" s="17"/>
      <c r="W50" s="17"/>
      <c r="X50" s="17"/>
      <c r="Y50" s="20"/>
      <c r="Z50" s="17">
        <v>57</v>
      </c>
      <c r="AA50" s="20"/>
      <c r="AB50" s="19"/>
      <c r="AC50" s="21"/>
      <c r="AD50" s="21"/>
      <c r="AE50" s="21"/>
      <c r="AF50" s="21"/>
      <c r="AG50" s="20"/>
      <c r="AH50" s="21"/>
      <c r="AI50" s="20"/>
      <c r="AJ50" s="21"/>
      <c r="AK50" s="21"/>
      <c r="AL50" s="21"/>
      <c r="AM50" s="22"/>
      <c r="AN50" s="21">
        <f t="shared" si="1"/>
        <v>114</v>
      </c>
      <c r="AO50" s="20"/>
      <c r="AP50" s="21"/>
      <c r="AR50" s="23" t="s">
        <v>110</v>
      </c>
    </row>
    <row r="51" spans="1:44" ht="12" customHeight="1" x14ac:dyDescent="0.25">
      <c r="B51" s="15">
        <v>2708</v>
      </c>
      <c r="C51" s="16" t="s">
        <v>111</v>
      </c>
      <c r="D51" s="24" t="s">
        <v>112</v>
      </c>
      <c r="E51" s="24">
        <v>370542230868</v>
      </c>
      <c r="F51" s="25">
        <v>20</v>
      </c>
      <c r="G51" s="25">
        <v>0</v>
      </c>
      <c r="H51" s="20"/>
      <c r="I51" s="25"/>
      <c r="J51" s="25"/>
      <c r="K51" s="25"/>
      <c r="L51" s="25">
        <v>20</v>
      </c>
      <c r="M51" s="20"/>
      <c r="N51" s="25"/>
      <c r="O51" s="25"/>
      <c r="P51" s="25"/>
      <c r="Q51" s="25"/>
      <c r="R51" s="25"/>
      <c r="S51" s="20"/>
      <c r="T51" s="25"/>
      <c r="U51" s="25"/>
      <c r="V51" s="25"/>
      <c r="W51" s="25"/>
      <c r="X51" s="25"/>
      <c r="Y51" s="20"/>
      <c r="Z51" s="25">
        <v>20</v>
      </c>
      <c r="AA51" s="20"/>
      <c r="AB51" s="21"/>
      <c r="AC51" s="21"/>
      <c r="AD51" s="21"/>
      <c r="AE51" s="21"/>
      <c r="AF51" s="21"/>
      <c r="AG51" s="20"/>
      <c r="AH51" s="21"/>
      <c r="AI51" s="20"/>
      <c r="AJ51" s="21"/>
      <c r="AK51" s="21"/>
      <c r="AL51" s="21"/>
      <c r="AM51" s="22"/>
      <c r="AN51" s="21">
        <f t="shared" si="1"/>
        <v>40</v>
      </c>
      <c r="AO51" s="20"/>
      <c r="AP51" s="21"/>
      <c r="AR51" s="26"/>
    </row>
    <row r="52" spans="1:44" ht="12" customHeight="1" x14ac:dyDescent="0.25">
      <c r="B52" s="15">
        <v>2161</v>
      </c>
      <c r="C52" s="16" t="s">
        <v>113</v>
      </c>
      <c r="D52" s="24" t="s">
        <v>114</v>
      </c>
      <c r="E52" s="24">
        <v>380219224740</v>
      </c>
      <c r="F52" s="25">
        <v>13</v>
      </c>
      <c r="G52" s="25">
        <v>0</v>
      </c>
      <c r="H52" s="20"/>
      <c r="I52" s="25">
        <v>13</v>
      </c>
      <c r="J52" s="25"/>
      <c r="K52" s="25"/>
      <c r="L52" s="25"/>
      <c r="M52" s="20"/>
      <c r="N52" s="25"/>
      <c r="O52" s="25"/>
      <c r="P52" s="25"/>
      <c r="Q52" s="25"/>
      <c r="R52" s="25"/>
      <c r="S52" s="20"/>
      <c r="T52" s="25"/>
      <c r="U52" s="25"/>
      <c r="V52" s="25"/>
      <c r="W52" s="25"/>
      <c r="X52" s="25"/>
      <c r="Y52" s="20"/>
      <c r="Z52" s="25">
        <v>13</v>
      </c>
      <c r="AA52" s="20"/>
      <c r="AB52" s="21"/>
      <c r="AC52" s="21"/>
      <c r="AD52" s="21"/>
      <c r="AE52" s="21"/>
      <c r="AF52" s="21"/>
      <c r="AG52" s="20"/>
      <c r="AH52" s="21"/>
      <c r="AI52" s="20"/>
      <c r="AJ52" s="21"/>
      <c r="AK52" s="21"/>
      <c r="AL52" s="21"/>
      <c r="AM52" s="22"/>
      <c r="AN52" s="21">
        <f t="shared" si="1"/>
        <v>26</v>
      </c>
      <c r="AO52" s="20"/>
      <c r="AP52" s="21"/>
      <c r="AR52" s="26"/>
    </row>
    <row r="53" spans="1:44" ht="12" customHeight="1" x14ac:dyDescent="0.25">
      <c r="B53" s="15">
        <v>3385</v>
      </c>
      <c r="C53" s="16" t="s">
        <v>113</v>
      </c>
      <c r="D53" s="16" t="s">
        <v>115</v>
      </c>
      <c r="E53" s="16" t="s">
        <v>116</v>
      </c>
      <c r="F53" s="17">
        <v>11</v>
      </c>
      <c r="G53" s="17">
        <v>0</v>
      </c>
      <c r="H53" s="18"/>
      <c r="I53" s="17"/>
      <c r="J53" s="17"/>
      <c r="K53" s="17"/>
      <c r="L53" s="17"/>
      <c r="M53" s="18"/>
      <c r="N53" s="17"/>
      <c r="O53" s="17"/>
      <c r="P53" s="17"/>
      <c r="Q53" s="17"/>
      <c r="R53" s="17"/>
      <c r="S53" s="18"/>
      <c r="T53" s="17"/>
      <c r="U53" s="17"/>
      <c r="V53" s="17"/>
      <c r="W53" s="17">
        <v>11</v>
      </c>
      <c r="X53" s="17"/>
      <c r="Y53" s="20" t="s">
        <v>26</v>
      </c>
      <c r="Z53" s="17">
        <v>11</v>
      </c>
      <c r="AA53" s="20"/>
      <c r="AB53" s="19"/>
      <c r="AC53" s="21"/>
      <c r="AD53" s="21"/>
      <c r="AE53" s="21"/>
      <c r="AF53" s="21"/>
      <c r="AG53" s="20"/>
      <c r="AH53" s="21"/>
      <c r="AI53" s="20"/>
      <c r="AJ53" s="21"/>
      <c r="AK53" s="21"/>
      <c r="AL53" s="21"/>
      <c r="AM53" s="22"/>
      <c r="AN53" s="21">
        <f t="shared" si="1"/>
        <v>22</v>
      </c>
      <c r="AO53" s="20"/>
      <c r="AP53" s="21"/>
      <c r="AR53" s="23" t="s">
        <v>398</v>
      </c>
    </row>
    <row r="54" spans="1:44" ht="12" customHeight="1" x14ac:dyDescent="0.25">
      <c r="B54" s="15">
        <v>2838</v>
      </c>
      <c r="C54" s="16" t="s">
        <v>117</v>
      </c>
      <c r="D54" s="24" t="s">
        <v>118</v>
      </c>
      <c r="E54" s="24">
        <v>372779219308</v>
      </c>
      <c r="F54" s="25">
        <v>33</v>
      </c>
      <c r="G54" s="25">
        <v>0</v>
      </c>
      <c r="H54" s="20"/>
      <c r="I54" s="25"/>
      <c r="J54" s="25"/>
      <c r="K54" s="25"/>
      <c r="L54" s="25"/>
      <c r="M54" s="20"/>
      <c r="N54" s="25"/>
      <c r="O54" s="25"/>
      <c r="P54" s="25"/>
      <c r="Q54" s="25"/>
      <c r="R54" s="25"/>
      <c r="S54" s="20"/>
      <c r="T54" s="25"/>
      <c r="U54" s="25"/>
      <c r="V54" s="25"/>
      <c r="W54" s="25"/>
      <c r="X54" s="25"/>
      <c r="Y54" s="20"/>
      <c r="Z54" s="25">
        <v>33</v>
      </c>
      <c r="AA54" s="20"/>
      <c r="AB54" s="21"/>
      <c r="AC54" s="21"/>
      <c r="AD54" s="21"/>
      <c r="AE54" s="21"/>
      <c r="AF54" s="21"/>
      <c r="AG54" s="20"/>
      <c r="AH54" s="21"/>
      <c r="AI54" s="20"/>
      <c r="AJ54" s="21"/>
      <c r="AK54" s="21"/>
      <c r="AL54" s="21"/>
      <c r="AM54" s="22"/>
      <c r="AN54" s="21">
        <f t="shared" si="1"/>
        <v>33</v>
      </c>
      <c r="AO54" s="20"/>
      <c r="AP54" s="21"/>
      <c r="AR54" s="26"/>
    </row>
    <row r="55" spans="1:44" ht="12" customHeight="1" x14ac:dyDescent="0.25">
      <c r="B55" s="15">
        <v>3248</v>
      </c>
      <c r="C55" s="16" t="s">
        <v>117</v>
      </c>
      <c r="D55" s="16" t="s">
        <v>119</v>
      </c>
      <c r="E55" s="16" t="s">
        <v>120</v>
      </c>
      <c r="F55" s="17">
        <v>8</v>
      </c>
      <c r="G55" s="17">
        <v>0</v>
      </c>
      <c r="H55" s="18"/>
      <c r="I55" s="17"/>
      <c r="J55" s="17"/>
      <c r="K55" s="17"/>
      <c r="L55" s="17"/>
      <c r="M55" s="18"/>
      <c r="N55" s="17"/>
      <c r="O55" s="17"/>
      <c r="P55" s="17"/>
      <c r="Q55" s="17"/>
      <c r="R55" s="17"/>
      <c r="S55" s="18"/>
      <c r="T55" s="17"/>
      <c r="U55" s="17"/>
      <c r="V55" s="17"/>
      <c r="W55" s="17">
        <v>8</v>
      </c>
      <c r="X55" s="17"/>
      <c r="Y55" s="20"/>
      <c r="Z55" s="17">
        <v>8</v>
      </c>
      <c r="AA55" s="20"/>
      <c r="AB55" s="19"/>
      <c r="AC55" s="21"/>
      <c r="AD55" s="21"/>
      <c r="AE55" s="21"/>
      <c r="AF55" s="21"/>
      <c r="AG55" s="20"/>
      <c r="AH55" s="21"/>
      <c r="AI55" s="20"/>
      <c r="AJ55" s="21"/>
      <c r="AK55" s="21"/>
      <c r="AL55" s="21"/>
      <c r="AM55" s="22"/>
      <c r="AN55" s="21">
        <f t="shared" si="1"/>
        <v>16</v>
      </c>
      <c r="AO55" s="20"/>
      <c r="AP55" s="21"/>
      <c r="AR55" s="23" t="s">
        <v>405</v>
      </c>
    </row>
    <row r="56" spans="1:44" ht="12" customHeight="1" x14ac:dyDescent="0.25">
      <c r="B56" s="15">
        <v>3339</v>
      </c>
      <c r="C56" s="16" t="s">
        <v>117</v>
      </c>
      <c r="D56" s="16" t="s">
        <v>121</v>
      </c>
      <c r="E56" s="16" t="s">
        <v>122</v>
      </c>
      <c r="F56" s="17">
        <v>11</v>
      </c>
      <c r="G56" s="17">
        <v>0</v>
      </c>
      <c r="H56" s="18"/>
      <c r="I56" s="17"/>
      <c r="J56" s="17"/>
      <c r="K56" s="17"/>
      <c r="L56" s="17"/>
      <c r="M56" s="18"/>
      <c r="N56" s="17"/>
      <c r="O56" s="17"/>
      <c r="P56" s="17"/>
      <c r="Q56" s="17"/>
      <c r="R56" s="17"/>
      <c r="S56" s="18"/>
      <c r="T56" s="17"/>
      <c r="U56" s="17"/>
      <c r="V56" s="17"/>
      <c r="W56" s="17">
        <v>11</v>
      </c>
      <c r="X56" s="17"/>
      <c r="Y56" s="20"/>
      <c r="Z56" s="17">
        <v>11</v>
      </c>
      <c r="AA56" s="20"/>
      <c r="AB56" s="19"/>
      <c r="AC56" s="21"/>
      <c r="AD56" s="21"/>
      <c r="AE56" s="21"/>
      <c r="AF56" s="21"/>
      <c r="AG56" s="20"/>
      <c r="AH56" s="21"/>
      <c r="AI56" s="20"/>
      <c r="AJ56" s="21"/>
      <c r="AK56" s="21"/>
      <c r="AL56" s="21"/>
      <c r="AM56" s="22"/>
      <c r="AN56" s="21">
        <f t="shared" si="1"/>
        <v>22</v>
      </c>
      <c r="AO56" s="20"/>
      <c r="AP56" s="21"/>
      <c r="AR56" s="23" t="s">
        <v>62</v>
      </c>
    </row>
    <row r="57" spans="1:44" ht="12" customHeight="1" x14ac:dyDescent="0.25">
      <c r="B57" s="15">
        <v>2160</v>
      </c>
      <c r="C57" s="16" t="s">
        <v>123</v>
      </c>
      <c r="D57" s="24" t="s">
        <v>124</v>
      </c>
      <c r="E57" s="24">
        <v>367187213681</v>
      </c>
      <c r="F57" s="25">
        <v>9</v>
      </c>
      <c r="G57" s="25">
        <v>0</v>
      </c>
      <c r="H57" s="20"/>
      <c r="I57" s="25"/>
      <c r="J57" s="25"/>
      <c r="K57" s="25"/>
      <c r="L57" s="25"/>
      <c r="M57" s="20"/>
      <c r="N57" s="25"/>
      <c r="O57" s="25"/>
      <c r="P57" s="25"/>
      <c r="Q57" s="25"/>
      <c r="R57" s="25"/>
      <c r="S57" s="20"/>
      <c r="T57" s="25"/>
      <c r="U57" s="25"/>
      <c r="V57" s="25"/>
      <c r="W57" s="25"/>
      <c r="X57" s="25"/>
      <c r="Y57" s="20"/>
      <c r="Z57" s="25">
        <v>9</v>
      </c>
      <c r="AA57" s="20"/>
      <c r="AB57" s="21"/>
      <c r="AC57" s="21"/>
      <c r="AD57" s="21"/>
      <c r="AE57" s="21"/>
      <c r="AF57" s="21"/>
      <c r="AG57" s="20"/>
      <c r="AH57" s="21"/>
      <c r="AI57" s="20"/>
      <c r="AJ57" s="21"/>
      <c r="AK57" s="21"/>
      <c r="AL57" s="21"/>
      <c r="AM57" s="22"/>
      <c r="AN57" s="21">
        <f t="shared" si="1"/>
        <v>9</v>
      </c>
      <c r="AO57" s="20"/>
      <c r="AP57" s="21"/>
      <c r="AR57" s="26"/>
    </row>
    <row r="58" spans="1:44" ht="12" customHeight="1" x14ac:dyDescent="0.25">
      <c r="B58" s="15">
        <v>2611</v>
      </c>
      <c r="C58" s="16" t="s">
        <v>125</v>
      </c>
      <c r="D58" s="16" t="s">
        <v>126</v>
      </c>
      <c r="E58" s="16" t="s">
        <v>127</v>
      </c>
      <c r="F58" s="17">
        <v>23</v>
      </c>
      <c r="G58" s="17">
        <v>0</v>
      </c>
      <c r="H58" s="18"/>
      <c r="I58" s="17"/>
      <c r="J58" s="17"/>
      <c r="K58" s="17"/>
      <c r="L58" s="17"/>
      <c r="M58" s="18"/>
      <c r="N58" s="17"/>
      <c r="O58" s="17"/>
      <c r="P58" s="17"/>
      <c r="Q58" s="17"/>
      <c r="R58" s="17"/>
      <c r="S58" s="18"/>
      <c r="T58" s="17"/>
      <c r="U58" s="17"/>
      <c r="V58" s="17">
        <v>8</v>
      </c>
      <c r="W58" s="17">
        <v>15</v>
      </c>
      <c r="X58" s="17"/>
      <c r="Y58" s="20"/>
      <c r="Z58" s="17">
        <v>23</v>
      </c>
      <c r="AA58" s="20"/>
      <c r="AB58" s="19"/>
      <c r="AC58" s="21"/>
      <c r="AD58" s="21"/>
      <c r="AE58" s="21"/>
      <c r="AF58" s="21"/>
      <c r="AG58" s="20"/>
      <c r="AH58" s="21"/>
      <c r="AI58" s="20"/>
      <c r="AJ58" s="21"/>
      <c r="AK58" s="21"/>
      <c r="AL58" s="21"/>
      <c r="AM58" s="22"/>
      <c r="AN58" s="21">
        <f t="shared" si="1"/>
        <v>46</v>
      </c>
      <c r="AO58" s="20"/>
      <c r="AP58" s="21"/>
      <c r="AR58" s="23" t="s">
        <v>406</v>
      </c>
    </row>
    <row r="59" spans="1:44" ht="12" customHeight="1" x14ac:dyDescent="0.25">
      <c r="A59" s="2" t="s">
        <v>26</v>
      </c>
      <c r="B59" s="15">
        <v>3551</v>
      </c>
      <c r="C59" s="16" t="s">
        <v>125</v>
      </c>
      <c r="D59" s="16" t="s">
        <v>126</v>
      </c>
      <c r="E59" s="16" t="s">
        <v>128</v>
      </c>
      <c r="F59" s="17">
        <v>12</v>
      </c>
      <c r="G59" s="17">
        <v>0</v>
      </c>
      <c r="H59" s="18"/>
      <c r="I59" s="17"/>
      <c r="J59" s="17"/>
      <c r="K59" s="17"/>
      <c r="L59" s="17"/>
      <c r="M59" s="18"/>
      <c r="N59" s="17"/>
      <c r="O59" s="17"/>
      <c r="P59" s="17"/>
      <c r="Q59" s="17"/>
      <c r="R59" s="17"/>
      <c r="S59" s="18"/>
      <c r="T59" s="17"/>
      <c r="U59" s="17"/>
      <c r="V59" s="17"/>
      <c r="W59" s="17"/>
      <c r="X59" s="17">
        <v>12</v>
      </c>
      <c r="Y59" s="20"/>
      <c r="Z59" s="17">
        <v>12</v>
      </c>
      <c r="AA59" s="20"/>
      <c r="AB59" s="19"/>
      <c r="AC59" s="21"/>
      <c r="AD59" s="21"/>
      <c r="AE59" s="21"/>
      <c r="AF59" s="21"/>
      <c r="AG59" s="20"/>
      <c r="AH59" s="21" t="s">
        <v>26</v>
      </c>
      <c r="AI59" s="20"/>
      <c r="AJ59" s="21"/>
      <c r="AK59" s="21"/>
      <c r="AL59" s="21"/>
      <c r="AM59" s="22"/>
      <c r="AN59" s="21">
        <f t="shared" si="1"/>
        <v>24</v>
      </c>
      <c r="AO59" s="20"/>
      <c r="AP59" s="21"/>
      <c r="AR59" s="26" t="s">
        <v>129</v>
      </c>
    </row>
    <row r="60" spans="1:44" ht="12" customHeight="1" x14ac:dyDescent="0.25">
      <c r="B60" s="15">
        <v>2645</v>
      </c>
      <c r="C60" s="16" t="s">
        <v>130</v>
      </c>
      <c r="D60" s="24" t="s">
        <v>131</v>
      </c>
      <c r="E60" s="24">
        <v>360477216406</v>
      </c>
      <c r="F60" s="25">
        <v>7</v>
      </c>
      <c r="G60" s="25">
        <v>0</v>
      </c>
      <c r="H60" s="20"/>
      <c r="I60" s="25">
        <v>7</v>
      </c>
      <c r="J60" s="25"/>
      <c r="K60" s="25"/>
      <c r="L60" s="25"/>
      <c r="M60" s="20"/>
      <c r="N60" s="25"/>
      <c r="O60" s="25"/>
      <c r="P60" s="25"/>
      <c r="Q60" s="25"/>
      <c r="R60" s="25"/>
      <c r="S60" s="20"/>
      <c r="T60" s="25"/>
      <c r="U60" s="25"/>
      <c r="V60" s="25"/>
      <c r="W60" s="25"/>
      <c r="X60" s="25"/>
      <c r="Y60" s="20"/>
      <c r="Z60" s="25">
        <v>7</v>
      </c>
      <c r="AA60" s="20"/>
      <c r="AB60" s="21"/>
      <c r="AC60" s="21"/>
      <c r="AD60" s="21"/>
      <c r="AE60" s="21"/>
      <c r="AF60" s="21"/>
      <c r="AG60" s="20"/>
      <c r="AH60" s="21"/>
      <c r="AI60" s="20"/>
      <c r="AJ60" s="21"/>
      <c r="AK60" s="21"/>
      <c r="AL60" s="21"/>
      <c r="AM60" s="22"/>
      <c r="AN60" s="21">
        <f t="shared" si="1"/>
        <v>14</v>
      </c>
      <c r="AO60" s="20"/>
      <c r="AP60" s="21"/>
      <c r="AR60" s="26"/>
    </row>
    <row r="61" spans="1:44" ht="12" customHeight="1" x14ac:dyDescent="0.25">
      <c r="B61" s="15">
        <v>1421</v>
      </c>
      <c r="C61" s="16" t="s">
        <v>132</v>
      </c>
      <c r="D61" s="24" t="s">
        <v>133</v>
      </c>
      <c r="E61" s="24">
        <v>363694203406</v>
      </c>
      <c r="F61" s="25">
        <v>8</v>
      </c>
      <c r="G61" s="25">
        <v>0</v>
      </c>
      <c r="H61" s="20"/>
      <c r="I61" s="25"/>
      <c r="J61" s="25"/>
      <c r="K61" s="25"/>
      <c r="L61" s="25"/>
      <c r="M61" s="20"/>
      <c r="N61" s="25"/>
      <c r="O61" s="25"/>
      <c r="P61" s="25"/>
      <c r="Q61" s="25"/>
      <c r="R61" s="25"/>
      <c r="S61" s="20"/>
      <c r="T61" s="25"/>
      <c r="U61" s="25"/>
      <c r="V61" s="25"/>
      <c r="W61" s="25"/>
      <c r="X61" s="25"/>
      <c r="Y61" s="20"/>
      <c r="Z61" s="25">
        <v>8</v>
      </c>
      <c r="AA61" s="20"/>
      <c r="AB61" s="21"/>
      <c r="AC61" s="21"/>
      <c r="AD61" s="21"/>
      <c r="AE61" s="21"/>
      <c r="AF61" s="21"/>
      <c r="AG61" s="20"/>
      <c r="AH61" s="21"/>
      <c r="AI61" s="20"/>
      <c r="AJ61" s="21"/>
      <c r="AK61" s="21"/>
      <c r="AL61" s="21"/>
      <c r="AM61" s="22"/>
      <c r="AN61" s="21">
        <f t="shared" si="1"/>
        <v>8</v>
      </c>
      <c r="AO61" s="20"/>
      <c r="AP61" s="21"/>
      <c r="AR61" s="26"/>
    </row>
    <row r="62" spans="1:44" ht="12" customHeight="1" x14ac:dyDescent="0.25">
      <c r="B62" s="15">
        <v>2069</v>
      </c>
      <c r="C62" s="16" t="s">
        <v>132</v>
      </c>
      <c r="D62" s="24" t="s">
        <v>134</v>
      </c>
      <c r="E62" s="24">
        <v>364912203199</v>
      </c>
      <c r="F62" s="25">
        <v>47</v>
      </c>
      <c r="G62" s="25">
        <v>0</v>
      </c>
      <c r="H62" s="20"/>
      <c r="I62" s="25"/>
      <c r="J62" s="25">
        <v>13</v>
      </c>
      <c r="K62" s="25">
        <v>16</v>
      </c>
      <c r="L62" s="25">
        <v>18</v>
      </c>
      <c r="M62" s="20"/>
      <c r="N62" s="25"/>
      <c r="O62" s="25"/>
      <c r="P62" s="25"/>
      <c r="Q62" s="25"/>
      <c r="R62" s="25"/>
      <c r="S62" s="20"/>
      <c r="T62" s="25"/>
      <c r="U62" s="25"/>
      <c r="V62" s="25"/>
      <c r="W62" s="25"/>
      <c r="X62" s="25"/>
      <c r="Y62" s="20"/>
      <c r="Z62" s="25">
        <v>47</v>
      </c>
      <c r="AA62" s="20"/>
      <c r="AB62" s="21"/>
      <c r="AC62" s="21"/>
      <c r="AD62" s="21"/>
      <c r="AE62" s="21"/>
      <c r="AF62" s="21"/>
      <c r="AG62" s="20"/>
      <c r="AH62" s="21"/>
      <c r="AI62" s="20"/>
      <c r="AJ62" s="21"/>
      <c r="AK62" s="21"/>
      <c r="AL62" s="21"/>
      <c r="AM62" s="22"/>
      <c r="AN62" s="21">
        <f t="shared" si="1"/>
        <v>94</v>
      </c>
      <c r="AO62" s="20"/>
      <c r="AP62" s="21"/>
      <c r="AR62" s="26"/>
    </row>
    <row r="63" spans="1:44" ht="12" customHeight="1" x14ac:dyDescent="0.25">
      <c r="B63" s="15">
        <v>2126</v>
      </c>
      <c r="C63" s="16" t="s">
        <v>132</v>
      </c>
      <c r="D63" s="24" t="s">
        <v>135</v>
      </c>
      <c r="E63" s="24">
        <v>363610203143</v>
      </c>
      <c r="F63" s="25">
        <v>10</v>
      </c>
      <c r="G63" s="25">
        <v>0</v>
      </c>
      <c r="H63" s="20"/>
      <c r="I63" s="25">
        <v>10</v>
      </c>
      <c r="J63" s="25"/>
      <c r="K63" s="25"/>
      <c r="L63" s="25"/>
      <c r="M63" s="20"/>
      <c r="N63" s="25"/>
      <c r="O63" s="25"/>
      <c r="P63" s="25"/>
      <c r="Q63" s="25"/>
      <c r="R63" s="25"/>
      <c r="S63" s="20"/>
      <c r="T63" s="25"/>
      <c r="U63" s="25"/>
      <c r="V63" s="25"/>
      <c r="W63" s="25"/>
      <c r="X63" s="25"/>
      <c r="Y63" s="20"/>
      <c r="Z63" s="25">
        <v>10</v>
      </c>
      <c r="AA63" s="20"/>
      <c r="AB63" s="21"/>
      <c r="AC63" s="21"/>
      <c r="AD63" s="21"/>
      <c r="AE63" s="21"/>
      <c r="AF63" s="21"/>
      <c r="AG63" s="20"/>
      <c r="AH63" s="21"/>
      <c r="AI63" s="20"/>
      <c r="AJ63" s="21"/>
      <c r="AK63" s="21"/>
      <c r="AL63" s="21"/>
      <c r="AM63" s="22"/>
      <c r="AN63" s="21">
        <f t="shared" si="1"/>
        <v>20</v>
      </c>
      <c r="AO63" s="20"/>
      <c r="AP63" s="21"/>
      <c r="AR63" s="26"/>
    </row>
    <row r="64" spans="1:44" ht="12" customHeight="1" x14ac:dyDescent="0.25">
      <c r="B64" s="15">
        <v>2395</v>
      </c>
      <c r="C64" s="16" t="s">
        <v>132</v>
      </c>
      <c r="D64" s="24" t="s">
        <v>136</v>
      </c>
      <c r="E64" s="24">
        <v>363884203077</v>
      </c>
      <c r="F64" s="25">
        <v>13</v>
      </c>
      <c r="G64" s="25">
        <v>0</v>
      </c>
      <c r="H64" s="20"/>
      <c r="I64" s="25"/>
      <c r="J64" s="25"/>
      <c r="K64" s="25"/>
      <c r="L64" s="25"/>
      <c r="M64" s="20"/>
      <c r="N64" s="25"/>
      <c r="O64" s="25"/>
      <c r="P64" s="25"/>
      <c r="Q64" s="25"/>
      <c r="R64" s="25"/>
      <c r="S64" s="20"/>
      <c r="T64" s="25"/>
      <c r="U64" s="25"/>
      <c r="V64" s="25"/>
      <c r="W64" s="25"/>
      <c r="X64" s="25"/>
      <c r="Y64" s="20"/>
      <c r="Z64" s="25">
        <v>13</v>
      </c>
      <c r="AA64" s="20"/>
      <c r="AB64" s="21"/>
      <c r="AC64" s="21"/>
      <c r="AD64" s="21"/>
      <c r="AE64" s="21"/>
      <c r="AF64" s="21"/>
      <c r="AG64" s="20"/>
      <c r="AH64" s="21"/>
      <c r="AI64" s="20"/>
      <c r="AJ64" s="21"/>
      <c r="AK64" s="21"/>
      <c r="AL64" s="21"/>
      <c r="AM64" s="22"/>
      <c r="AN64" s="21">
        <f t="shared" si="1"/>
        <v>13</v>
      </c>
      <c r="AO64" s="20"/>
      <c r="AP64" s="21"/>
      <c r="AR64" s="26"/>
    </row>
    <row r="65" spans="2:44" ht="12" customHeight="1" x14ac:dyDescent="0.25">
      <c r="B65" s="15">
        <v>2455</v>
      </c>
      <c r="C65" s="16" t="s">
        <v>132</v>
      </c>
      <c r="D65" s="24" t="s">
        <v>137</v>
      </c>
      <c r="E65" s="24">
        <v>364684202356</v>
      </c>
      <c r="F65" s="25">
        <v>200</v>
      </c>
      <c r="G65" s="25">
        <v>0</v>
      </c>
      <c r="H65" s="20"/>
      <c r="I65" s="25">
        <v>39</v>
      </c>
      <c r="J65" s="25">
        <v>98</v>
      </c>
      <c r="K65" s="25">
        <v>30</v>
      </c>
      <c r="L65" s="25"/>
      <c r="M65" s="20"/>
      <c r="N65" s="25"/>
      <c r="O65" s="25"/>
      <c r="P65" s="25"/>
      <c r="Q65" s="25"/>
      <c r="R65" s="25"/>
      <c r="S65" s="20"/>
      <c r="T65" s="25"/>
      <c r="U65" s="25"/>
      <c r="V65" s="25"/>
      <c r="W65" s="25"/>
      <c r="X65" s="25"/>
      <c r="Y65" s="20"/>
      <c r="Z65" s="25">
        <v>200</v>
      </c>
      <c r="AA65" s="20"/>
      <c r="AB65" s="21"/>
      <c r="AC65" s="21"/>
      <c r="AD65" s="21"/>
      <c r="AE65" s="21"/>
      <c r="AF65" s="21"/>
      <c r="AG65" s="20"/>
      <c r="AH65" s="21"/>
      <c r="AI65" s="20"/>
      <c r="AJ65" s="21"/>
      <c r="AK65" s="21"/>
      <c r="AL65" s="21"/>
      <c r="AM65" s="22"/>
      <c r="AN65" s="21">
        <f t="shared" si="1"/>
        <v>367</v>
      </c>
      <c r="AO65" s="20"/>
      <c r="AP65" s="21"/>
      <c r="AR65" s="26"/>
    </row>
    <row r="66" spans="2:44" ht="12" customHeight="1" x14ac:dyDescent="0.25">
      <c r="B66" s="15">
        <v>2470</v>
      </c>
      <c r="C66" s="16" t="s">
        <v>132</v>
      </c>
      <c r="D66" s="24" t="s">
        <v>138</v>
      </c>
      <c r="E66" s="24">
        <v>364444203118</v>
      </c>
      <c r="F66" s="25">
        <v>7</v>
      </c>
      <c r="G66" s="25">
        <v>0</v>
      </c>
      <c r="H66" s="20"/>
      <c r="I66" s="25"/>
      <c r="J66" s="25"/>
      <c r="K66" s="25"/>
      <c r="L66" s="25"/>
      <c r="M66" s="20"/>
      <c r="N66" s="25"/>
      <c r="O66" s="25"/>
      <c r="P66" s="25"/>
      <c r="Q66" s="25"/>
      <c r="R66" s="25"/>
      <c r="S66" s="20"/>
      <c r="T66" s="25"/>
      <c r="U66" s="25"/>
      <c r="V66" s="25"/>
      <c r="W66" s="25"/>
      <c r="X66" s="25"/>
      <c r="Y66" s="20"/>
      <c r="Z66" s="25">
        <v>7</v>
      </c>
      <c r="AA66" s="20"/>
      <c r="AB66" s="21"/>
      <c r="AC66" s="21"/>
      <c r="AD66" s="21"/>
      <c r="AE66" s="21"/>
      <c r="AF66" s="21"/>
      <c r="AG66" s="20"/>
      <c r="AH66" s="21"/>
      <c r="AI66" s="20"/>
      <c r="AJ66" s="21"/>
      <c r="AK66" s="21"/>
      <c r="AL66" s="21"/>
      <c r="AM66" s="22"/>
      <c r="AN66" s="21">
        <f t="shared" si="1"/>
        <v>7</v>
      </c>
      <c r="AO66" s="20"/>
      <c r="AP66" s="21"/>
      <c r="AR66" s="26"/>
    </row>
    <row r="67" spans="2:44" ht="12" customHeight="1" x14ac:dyDescent="0.25">
      <c r="B67" s="15">
        <v>2471.1</v>
      </c>
      <c r="C67" s="16" t="s">
        <v>132</v>
      </c>
      <c r="D67" s="16" t="s">
        <v>139</v>
      </c>
      <c r="E67" s="16" t="s">
        <v>140</v>
      </c>
      <c r="F67" s="17">
        <v>125</v>
      </c>
      <c r="G67" s="17">
        <v>0</v>
      </c>
      <c r="H67" s="18"/>
      <c r="I67" s="17"/>
      <c r="J67" s="17"/>
      <c r="K67" s="17"/>
      <c r="L67" s="17"/>
      <c r="M67" s="18"/>
      <c r="N67" s="17"/>
      <c r="O67" s="17">
        <v>21</v>
      </c>
      <c r="P67" s="17">
        <v>38</v>
      </c>
      <c r="Q67" s="17">
        <v>46</v>
      </c>
      <c r="R67" s="17">
        <v>20</v>
      </c>
      <c r="S67" s="18"/>
      <c r="T67" s="17"/>
      <c r="U67" s="17"/>
      <c r="V67" s="17"/>
      <c r="W67" s="17" t="s">
        <v>26</v>
      </c>
      <c r="X67" s="17"/>
      <c r="Y67" s="20"/>
      <c r="Z67" s="17">
        <v>125</v>
      </c>
      <c r="AA67" s="20"/>
      <c r="AB67" s="19"/>
      <c r="AC67" s="21"/>
      <c r="AD67" s="21"/>
      <c r="AE67" s="21"/>
      <c r="AF67" s="21"/>
      <c r="AG67" s="20"/>
      <c r="AH67" s="21"/>
      <c r="AI67" s="20"/>
      <c r="AJ67" s="21"/>
      <c r="AK67" s="21"/>
      <c r="AL67" s="21"/>
      <c r="AM67" s="22"/>
      <c r="AN67" s="21">
        <f t="shared" si="1"/>
        <v>250</v>
      </c>
      <c r="AO67" s="20"/>
      <c r="AP67" s="21"/>
      <c r="AR67" s="23" t="s">
        <v>141</v>
      </c>
    </row>
    <row r="68" spans="2:44" ht="12" customHeight="1" x14ac:dyDescent="0.25">
      <c r="B68" s="15">
        <v>2471.1999999999998</v>
      </c>
      <c r="C68" s="16" t="s">
        <v>132</v>
      </c>
      <c r="D68" s="16" t="s">
        <v>142</v>
      </c>
      <c r="E68" s="16" t="s">
        <v>143</v>
      </c>
      <c r="F68" s="17">
        <v>90</v>
      </c>
      <c r="G68" s="17">
        <v>0</v>
      </c>
      <c r="H68" s="18"/>
      <c r="I68" s="17"/>
      <c r="J68" s="17"/>
      <c r="K68" s="17"/>
      <c r="L68" s="17"/>
      <c r="M68" s="18"/>
      <c r="N68" s="17"/>
      <c r="O68" s="17">
        <v>5</v>
      </c>
      <c r="P68" s="17">
        <v>49</v>
      </c>
      <c r="Q68" s="17">
        <v>24</v>
      </c>
      <c r="R68" s="17">
        <v>12</v>
      </c>
      <c r="S68" s="18"/>
      <c r="T68" s="17"/>
      <c r="U68" s="17"/>
      <c r="V68" s="17"/>
      <c r="W68" s="17"/>
      <c r="X68" s="17"/>
      <c r="Y68" s="20"/>
      <c r="Z68" s="17">
        <v>90</v>
      </c>
      <c r="AA68" s="20"/>
      <c r="AB68" s="19"/>
      <c r="AC68" s="21"/>
      <c r="AD68" s="21"/>
      <c r="AE68" s="21"/>
      <c r="AF68" s="21"/>
      <c r="AG68" s="20"/>
      <c r="AH68" s="21"/>
      <c r="AI68" s="20"/>
      <c r="AJ68" s="21"/>
      <c r="AK68" s="21"/>
      <c r="AL68" s="21"/>
      <c r="AM68" s="22"/>
      <c r="AN68" s="21">
        <f t="shared" si="1"/>
        <v>180</v>
      </c>
      <c r="AO68" s="20"/>
      <c r="AP68" s="21"/>
      <c r="AR68" s="23" t="s">
        <v>144</v>
      </c>
    </row>
    <row r="69" spans="2:44" ht="12" customHeight="1" x14ac:dyDescent="0.25">
      <c r="B69" s="15">
        <v>2471.3000000000002</v>
      </c>
      <c r="C69" s="16" t="s">
        <v>132</v>
      </c>
      <c r="D69" s="16" t="s">
        <v>145</v>
      </c>
      <c r="E69" s="16" t="s">
        <v>146</v>
      </c>
      <c r="F69" s="17">
        <v>40</v>
      </c>
      <c r="G69" s="17">
        <v>0</v>
      </c>
      <c r="H69" s="18"/>
      <c r="I69" s="17"/>
      <c r="J69" s="17"/>
      <c r="K69" s="17"/>
      <c r="L69" s="17"/>
      <c r="M69" s="18"/>
      <c r="N69" s="17"/>
      <c r="O69" s="17"/>
      <c r="P69" s="17"/>
      <c r="Q69" s="17"/>
      <c r="R69" s="17"/>
      <c r="S69" s="18"/>
      <c r="T69" s="17"/>
      <c r="U69" s="17">
        <v>32</v>
      </c>
      <c r="V69" s="17">
        <v>8</v>
      </c>
      <c r="W69" s="17"/>
      <c r="X69" s="17"/>
      <c r="Y69" s="20"/>
      <c r="Z69" s="17">
        <v>40</v>
      </c>
      <c r="AA69" s="20"/>
      <c r="AB69" s="19"/>
      <c r="AC69" s="21"/>
      <c r="AD69" s="21"/>
      <c r="AE69" s="21"/>
      <c r="AF69" s="21"/>
      <c r="AG69" s="20"/>
      <c r="AH69" s="21"/>
      <c r="AI69" s="20"/>
      <c r="AJ69" s="21"/>
      <c r="AK69" s="21"/>
      <c r="AL69" s="21"/>
      <c r="AM69" s="22"/>
      <c r="AN69" s="21">
        <f t="shared" si="1"/>
        <v>80</v>
      </c>
      <c r="AO69" s="20"/>
      <c r="AP69" s="21"/>
      <c r="AR69" s="23" t="s">
        <v>147</v>
      </c>
    </row>
    <row r="70" spans="2:44" ht="12" customHeight="1" x14ac:dyDescent="0.25">
      <c r="B70" s="15">
        <v>2471.4</v>
      </c>
      <c r="C70" s="16" t="s">
        <v>132</v>
      </c>
      <c r="D70" s="16" t="s">
        <v>145</v>
      </c>
      <c r="E70" s="16" t="s">
        <v>148</v>
      </c>
      <c r="F70" s="17">
        <v>148</v>
      </c>
      <c r="G70" s="17">
        <v>0</v>
      </c>
      <c r="H70" s="18"/>
      <c r="I70" s="17"/>
      <c r="J70" s="17"/>
      <c r="K70" s="17"/>
      <c r="L70" s="17"/>
      <c r="M70" s="18"/>
      <c r="N70" s="17"/>
      <c r="O70" s="17"/>
      <c r="P70" s="17"/>
      <c r="Q70" s="17"/>
      <c r="R70" s="17"/>
      <c r="S70" s="18"/>
      <c r="T70" s="17">
        <v>40</v>
      </c>
      <c r="U70" s="17">
        <v>70</v>
      </c>
      <c r="V70" s="17">
        <v>38</v>
      </c>
      <c r="W70" s="17"/>
      <c r="X70" s="17"/>
      <c r="Y70" s="20"/>
      <c r="Z70" s="17">
        <v>148</v>
      </c>
      <c r="AA70" s="20"/>
      <c r="AB70" s="19"/>
      <c r="AC70" s="21"/>
      <c r="AD70" s="21"/>
      <c r="AE70" s="21"/>
      <c r="AF70" s="21"/>
      <c r="AG70" s="20"/>
      <c r="AH70" s="21"/>
      <c r="AI70" s="20"/>
      <c r="AJ70" s="21"/>
      <c r="AK70" s="21"/>
      <c r="AL70" s="21"/>
      <c r="AM70" s="22"/>
      <c r="AN70" s="21">
        <f t="shared" si="1"/>
        <v>296</v>
      </c>
      <c r="AO70" s="20"/>
      <c r="AP70" s="21"/>
      <c r="AR70" s="23" t="s">
        <v>149</v>
      </c>
    </row>
    <row r="71" spans="2:44" ht="12" customHeight="1" x14ac:dyDescent="0.25">
      <c r="B71" s="15">
        <v>2471.5</v>
      </c>
      <c r="C71" s="16" t="s">
        <v>132</v>
      </c>
      <c r="D71" s="16" t="s">
        <v>150</v>
      </c>
      <c r="E71" s="16" t="s">
        <v>151</v>
      </c>
      <c r="F71" s="17">
        <v>67</v>
      </c>
      <c r="G71" s="17">
        <v>0</v>
      </c>
      <c r="H71" s="18"/>
      <c r="I71" s="17"/>
      <c r="J71" s="17"/>
      <c r="K71" s="17"/>
      <c r="L71" s="17"/>
      <c r="M71" s="18"/>
      <c r="N71" s="17"/>
      <c r="O71" s="17"/>
      <c r="P71" s="17"/>
      <c r="Q71" s="17"/>
      <c r="R71" s="17"/>
      <c r="S71" s="18"/>
      <c r="T71" s="17">
        <v>33</v>
      </c>
      <c r="U71" s="17">
        <v>28</v>
      </c>
      <c r="V71" s="17">
        <v>6</v>
      </c>
      <c r="W71" s="17"/>
      <c r="X71" s="17"/>
      <c r="Y71" s="20"/>
      <c r="Z71" s="17">
        <v>67</v>
      </c>
      <c r="AA71" s="20"/>
      <c r="AB71" s="19"/>
      <c r="AC71" s="21"/>
      <c r="AD71" s="21"/>
      <c r="AE71" s="21"/>
      <c r="AF71" s="21"/>
      <c r="AG71" s="20"/>
      <c r="AH71" s="21"/>
      <c r="AI71" s="20"/>
      <c r="AJ71" s="21"/>
      <c r="AK71" s="21"/>
      <c r="AL71" s="21"/>
      <c r="AM71" s="22"/>
      <c r="AN71" s="21">
        <f t="shared" si="1"/>
        <v>134</v>
      </c>
      <c r="AO71" s="20"/>
      <c r="AP71" s="21"/>
      <c r="AR71" s="23" t="s">
        <v>149</v>
      </c>
    </row>
    <row r="72" spans="2:44" ht="12" customHeight="1" x14ac:dyDescent="0.25">
      <c r="B72" s="15">
        <v>2672</v>
      </c>
      <c r="C72" s="16" t="s">
        <v>132</v>
      </c>
      <c r="D72" s="24" t="s">
        <v>152</v>
      </c>
      <c r="E72" s="24">
        <v>363887202698</v>
      </c>
      <c r="F72" s="25">
        <v>7</v>
      </c>
      <c r="G72" s="25">
        <v>0</v>
      </c>
      <c r="H72" s="20"/>
      <c r="I72" s="25"/>
      <c r="J72" s="25"/>
      <c r="K72" s="25">
        <v>7</v>
      </c>
      <c r="L72" s="25"/>
      <c r="M72" s="20"/>
      <c r="N72" s="25"/>
      <c r="O72" s="25"/>
      <c r="P72" s="25"/>
      <c r="Q72" s="25"/>
      <c r="R72" s="25"/>
      <c r="S72" s="20"/>
      <c r="T72" s="25"/>
      <c r="U72" s="25"/>
      <c r="V72" s="25"/>
      <c r="W72" s="25"/>
      <c r="X72" s="25"/>
      <c r="Y72" s="20"/>
      <c r="Z72" s="25">
        <v>7</v>
      </c>
      <c r="AA72" s="20"/>
      <c r="AB72" s="21"/>
      <c r="AC72" s="21"/>
      <c r="AD72" s="21"/>
      <c r="AE72" s="21"/>
      <c r="AF72" s="21"/>
      <c r="AG72" s="20"/>
      <c r="AH72" s="21"/>
      <c r="AI72" s="20"/>
      <c r="AJ72" s="21"/>
      <c r="AK72" s="21"/>
      <c r="AL72" s="21"/>
      <c r="AM72" s="22"/>
      <c r="AN72" s="21">
        <f t="shared" si="1"/>
        <v>14</v>
      </c>
      <c r="AO72" s="20"/>
      <c r="AP72" s="21"/>
      <c r="AR72" s="26"/>
    </row>
    <row r="73" spans="2:44" ht="12" customHeight="1" x14ac:dyDescent="0.25">
      <c r="B73" s="15">
        <v>2806</v>
      </c>
      <c r="C73" s="16" t="s">
        <v>132</v>
      </c>
      <c r="D73" s="16" t="s">
        <v>153</v>
      </c>
      <c r="E73" s="16" t="s">
        <v>154</v>
      </c>
      <c r="F73" s="17">
        <v>177</v>
      </c>
      <c r="G73" s="17">
        <v>0</v>
      </c>
      <c r="H73" s="18"/>
      <c r="I73" s="17"/>
      <c r="J73" s="17"/>
      <c r="K73" s="17"/>
      <c r="L73" s="17"/>
      <c r="M73" s="18"/>
      <c r="N73" s="17"/>
      <c r="O73" s="17" t="s">
        <v>26</v>
      </c>
      <c r="P73" s="17">
        <v>20</v>
      </c>
      <c r="Q73" s="17">
        <v>43</v>
      </c>
      <c r="R73" s="17">
        <v>56</v>
      </c>
      <c r="S73" s="18"/>
      <c r="T73" s="17">
        <v>43</v>
      </c>
      <c r="U73" s="17">
        <v>6</v>
      </c>
      <c r="V73" s="17">
        <v>9</v>
      </c>
      <c r="W73" s="17"/>
      <c r="X73" s="17"/>
      <c r="Y73" s="20" t="s">
        <v>26</v>
      </c>
      <c r="Z73" s="17">
        <v>177</v>
      </c>
      <c r="AA73" s="20"/>
      <c r="AB73" s="19"/>
      <c r="AC73" s="21"/>
      <c r="AD73" s="21"/>
      <c r="AE73" s="21"/>
      <c r="AF73" s="21"/>
      <c r="AG73" s="20"/>
      <c r="AH73" s="21"/>
      <c r="AI73" s="20"/>
      <c r="AJ73" s="21"/>
      <c r="AK73" s="21"/>
      <c r="AL73" s="21"/>
      <c r="AM73" s="22"/>
      <c r="AN73" s="21">
        <f t="shared" si="1"/>
        <v>354</v>
      </c>
      <c r="AO73" s="20"/>
      <c r="AP73" s="21"/>
      <c r="AR73" s="23" t="s">
        <v>407</v>
      </c>
    </row>
    <row r="74" spans="2:44" ht="12" customHeight="1" x14ac:dyDescent="0.25">
      <c r="B74" s="15">
        <v>2839</v>
      </c>
      <c r="C74" s="16" t="s">
        <v>132</v>
      </c>
      <c r="D74" s="24" t="s">
        <v>155</v>
      </c>
      <c r="E74" s="24">
        <v>364190202687</v>
      </c>
      <c r="F74" s="25">
        <v>4</v>
      </c>
      <c r="G74" s="25">
        <v>0</v>
      </c>
      <c r="H74" s="20"/>
      <c r="I74" s="25"/>
      <c r="J74" s="25"/>
      <c r="K74" s="25"/>
      <c r="L74" s="25"/>
      <c r="M74" s="20"/>
      <c r="N74" s="25">
        <v>4</v>
      </c>
      <c r="O74" s="25"/>
      <c r="P74" s="25"/>
      <c r="Q74" s="25"/>
      <c r="R74" s="25"/>
      <c r="S74" s="20"/>
      <c r="T74" s="25"/>
      <c r="U74" s="25"/>
      <c r="V74" s="25"/>
      <c r="W74" s="25"/>
      <c r="X74" s="25"/>
      <c r="Y74" s="20"/>
      <c r="Z74" s="25">
        <v>4</v>
      </c>
      <c r="AA74" s="20"/>
      <c r="AB74" s="21"/>
      <c r="AC74" s="21"/>
      <c r="AD74" s="21"/>
      <c r="AE74" s="21"/>
      <c r="AF74" s="21"/>
      <c r="AG74" s="20"/>
      <c r="AH74" s="21"/>
      <c r="AI74" s="20"/>
      <c r="AJ74" s="21"/>
      <c r="AK74" s="21"/>
      <c r="AL74" s="21"/>
      <c r="AM74" s="22"/>
      <c r="AN74" s="21">
        <f t="shared" si="1"/>
        <v>8</v>
      </c>
      <c r="AO74" s="20"/>
      <c r="AP74" s="21"/>
      <c r="AR74" s="26"/>
    </row>
    <row r="75" spans="2:44" ht="12" customHeight="1" x14ac:dyDescent="0.25">
      <c r="B75" s="15">
        <v>2986</v>
      </c>
      <c r="C75" s="16" t="s">
        <v>132</v>
      </c>
      <c r="D75" s="24" t="s">
        <v>156</v>
      </c>
      <c r="E75" s="24">
        <v>364240203108</v>
      </c>
      <c r="F75" s="25">
        <v>8</v>
      </c>
      <c r="G75" s="25">
        <v>0</v>
      </c>
      <c r="H75" s="20"/>
      <c r="I75" s="25"/>
      <c r="J75" s="25"/>
      <c r="K75" s="25"/>
      <c r="L75" s="25"/>
      <c r="M75" s="20"/>
      <c r="N75" s="25"/>
      <c r="O75" s="25">
        <v>9</v>
      </c>
      <c r="P75" s="25"/>
      <c r="Q75" s="25"/>
      <c r="R75" s="25"/>
      <c r="S75" s="20"/>
      <c r="T75" s="25"/>
      <c r="U75" s="25"/>
      <c r="V75" s="25"/>
      <c r="W75" s="25"/>
      <c r="X75" s="25"/>
      <c r="Y75" s="20"/>
      <c r="Z75" s="25">
        <v>9</v>
      </c>
      <c r="AA75" s="20"/>
      <c r="AB75" s="21"/>
      <c r="AC75" s="21"/>
      <c r="AD75" s="21"/>
      <c r="AE75" s="21"/>
      <c r="AF75" s="21"/>
      <c r="AG75" s="20"/>
      <c r="AH75" s="21"/>
      <c r="AI75" s="20"/>
      <c r="AJ75" s="21"/>
      <c r="AK75" s="21"/>
      <c r="AL75" s="21"/>
      <c r="AM75" s="22"/>
      <c r="AN75" s="21">
        <f t="shared" si="1"/>
        <v>18</v>
      </c>
      <c r="AO75" s="20"/>
      <c r="AP75" s="21"/>
      <c r="AR75" s="26"/>
    </row>
    <row r="76" spans="2:44" ht="12" customHeight="1" x14ac:dyDescent="0.25">
      <c r="B76" s="15">
        <v>3118</v>
      </c>
      <c r="C76" s="16" t="s">
        <v>132</v>
      </c>
      <c r="D76" s="16" t="s">
        <v>157</v>
      </c>
      <c r="E76" s="16" t="s">
        <v>158</v>
      </c>
      <c r="F76" s="17">
        <v>6</v>
      </c>
      <c r="G76" s="17">
        <v>0</v>
      </c>
      <c r="H76" s="18"/>
      <c r="I76" s="17"/>
      <c r="J76" s="17"/>
      <c r="K76" s="17"/>
      <c r="L76" s="17"/>
      <c r="M76" s="18"/>
      <c r="N76" s="17"/>
      <c r="O76" s="17"/>
      <c r="P76" s="17"/>
      <c r="Q76" s="17"/>
      <c r="R76" s="17"/>
      <c r="S76" s="18"/>
      <c r="T76" s="17"/>
      <c r="U76" s="17"/>
      <c r="V76" s="17"/>
      <c r="W76" s="17">
        <v>6</v>
      </c>
      <c r="X76" s="17"/>
      <c r="Y76" s="20"/>
      <c r="Z76" s="17">
        <v>6</v>
      </c>
      <c r="AA76" s="20"/>
      <c r="AB76" s="19"/>
      <c r="AC76" s="21"/>
      <c r="AD76" s="21"/>
      <c r="AE76" s="21"/>
      <c r="AF76" s="21"/>
      <c r="AG76" s="20"/>
      <c r="AH76" s="21"/>
      <c r="AI76" s="20"/>
      <c r="AJ76" s="21"/>
      <c r="AK76" s="21"/>
      <c r="AL76" s="21"/>
      <c r="AM76" s="22"/>
      <c r="AN76" s="21">
        <f t="shared" si="1"/>
        <v>12</v>
      </c>
      <c r="AO76" s="20"/>
      <c r="AP76" s="21"/>
      <c r="AR76" s="23"/>
    </row>
    <row r="77" spans="2:44" ht="12" customHeight="1" x14ac:dyDescent="0.25">
      <c r="B77" s="15">
        <v>3130</v>
      </c>
      <c r="C77" s="16" t="s">
        <v>132</v>
      </c>
      <c r="D77" s="16" t="s">
        <v>159</v>
      </c>
      <c r="E77" s="16" t="s">
        <v>160</v>
      </c>
      <c r="F77" s="17">
        <v>9</v>
      </c>
      <c r="G77" s="17">
        <v>0</v>
      </c>
      <c r="H77" s="18"/>
      <c r="I77" s="17"/>
      <c r="J77" s="17"/>
      <c r="K77" s="17"/>
      <c r="L77" s="17"/>
      <c r="M77" s="18"/>
      <c r="N77" s="17"/>
      <c r="O77" s="17"/>
      <c r="P77" s="17"/>
      <c r="Q77" s="17"/>
      <c r="R77" s="17"/>
      <c r="S77" s="18"/>
      <c r="T77" s="17"/>
      <c r="U77" s="17"/>
      <c r="V77" s="17">
        <v>9</v>
      </c>
      <c r="W77" s="17">
        <v>0</v>
      </c>
      <c r="X77" s="17"/>
      <c r="Y77" s="20"/>
      <c r="Z77" s="17">
        <v>9</v>
      </c>
      <c r="AA77" s="20"/>
      <c r="AB77" s="19"/>
      <c r="AC77" s="21"/>
      <c r="AD77" s="21"/>
      <c r="AE77" s="21"/>
      <c r="AF77" s="21"/>
      <c r="AG77" s="20"/>
      <c r="AH77" s="21"/>
      <c r="AI77" s="20"/>
      <c r="AJ77" s="21"/>
      <c r="AK77" s="21"/>
      <c r="AL77" s="21"/>
      <c r="AM77" s="22"/>
      <c r="AN77" s="21">
        <f t="shared" ref="AN77:AN107" si="2">SUM(I77:AM77)</f>
        <v>18</v>
      </c>
      <c r="AO77" s="20"/>
      <c r="AP77" s="21"/>
      <c r="AR77" s="23" t="s">
        <v>62</v>
      </c>
    </row>
    <row r="78" spans="2:44" ht="12" customHeight="1" x14ac:dyDescent="0.25">
      <c r="B78" s="15">
        <v>3227</v>
      </c>
      <c r="C78" s="16" t="s">
        <v>132</v>
      </c>
      <c r="D78" s="16" t="s">
        <v>161</v>
      </c>
      <c r="E78" s="16" t="s">
        <v>162</v>
      </c>
      <c r="F78" s="17">
        <v>6</v>
      </c>
      <c r="G78" s="17">
        <v>0</v>
      </c>
      <c r="H78" s="18"/>
      <c r="I78" s="17"/>
      <c r="J78" s="17"/>
      <c r="K78" s="17"/>
      <c r="L78" s="17"/>
      <c r="M78" s="18"/>
      <c r="N78" s="17"/>
      <c r="O78" s="17"/>
      <c r="P78" s="17"/>
      <c r="Q78" s="17"/>
      <c r="R78" s="17"/>
      <c r="S78" s="18"/>
      <c r="T78" s="17"/>
      <c r="U78" s="17"/>
      <c r="V78" s="17" t="s">
        <v>26</v>
      </c>
      <c r="W78" s="17">
        <v>6</v>
      </c>
      <c r="X78" s="17"/>
      <c r="Y78" s="20"/>
      <c r="Z78" s="17">
        <v>6</v>
      </c>
      <c r="AA78" s="20"/>
      <c r="AB78" s="19"/>
      <c r="AC78" s="21"/>
      <c r="AD78" s="21"/>
      <c r="AE78" s="21"/>
      <c r="AF78" s="21"/>
      <c r="AG78" s="20"/>
      <c r="AH78" s="21"/>
      <c r="AI78" s="20"/>
      <c r="AJ78" s="21"/>
      <c r="AK78" s="21"/>
      <c r="AL78" s="21"/>
      <c r="AM78" s="22"/>
      <c r="AN78" s="21">
        <f t="shared" si="2"/>
        <v>12</v>
      </c>
      <c r="AO78" s="20"/>
      <c r="AP78" s="21"/>
      <c r="AR78" s="23"/>
    </row>
    <row r="79" spans="2:44" ht="12" customHeight="1" x14ac:dyDescent="0.25">
      <c r="B79" s="15">
        <v>1283</v>
      </c>
      <c r="C79" s="16" t="s">
        <v>163</v>
      </c>
      <c r="D79" s="16" t="s">
        <v>164</v>
      </c>
      <c r="E79" s="16" t="s">
        <v>165</v>
      </c>
      <c r="F79" s="17">
        <v>51</v>
      </c>
      <c r="G79" s="17">
        <v>0</v>
      </c>
      <c r="H79" s="18"/>
      <c r="I79" s="17"/>
      <c r="J79" s="17">
        <v>17</v>
      </c>
      <c r="K79" s="17">
        <v>17</v>
      </c>
      <c r="L79" s="17">
        <v>9</v>
      </c>
      <c r="M79" s="18"/>
      <c r="N79" s="17">
        <v>7</v>
      </c>
      <c r="O79" s="17"/>
      <c r="P79" s="17"/>
      <c r="Q79" s="17"/>
      <c r="R79" s="17"/>
      <c r="S79" s="18"/>
      <c r="T79" s="17"/>
      <c r="U79" s="17"/>
      <c r="V79" s="17"/>
      <c r="W79" s="17"/>
      <c r="X79" s="17"/>
      <c r="Y79" s="20"/>
      <c r="Z79" s="17">
        <v>51</v>
      </c>
      <c r="AA79" s="20"/>
      <c r="AB79" s="19"/>
      <c r="AC79" s="21"/>
      <c r="AD79" s="21"/>
      <c r="AE79" s="21"/>
      <c r="AF79" s="21"/>
      <c r="AG79" s="20"/>
      <c r="AH79" s="21"/>
      <c r="AI79" s="20"/>
      <c r="AJ79" s="21"/>
      <c r="AK79" s="21"/>
      <c r="AL79" s="21"/>
      <c r="AM79" s="22"/>
      <c r="AN79" s="21">
        <f t="shared" si="2"/>
        <v>101</v>
      </c>
      <c r="AO79" s="20"/>
      <c r="AP79" s="21"/>
      <c r="AR79" s="23" t="s">
        <v>166</v>
      </c>
    </row>
    <row r="80" spans="2:44" ht="12" customHeight="1" x14ac:dyDescent="0.25">
      <c r="B80" s="15">
        <v>2272</v>
      </c>
      <c r="C80" s="16" t="s">
        <v>163</v>
      </c>
      <c r="D80" s="24" t="s">
        <v>167</v>
      </c>
      <c r="E80" s="24">
        <v>366810218511</v>
      </c>
      <c r="F80" s="25">
        <v>7</v>
      </c>
      <c r="G80" s="25">
        <v>0</v>
      </c>
      <c r="H80" s="20"/>
      <c r="I80" s="25"/>
      <c r="J80" s="25"/>
      <c r="K80" s="25"/>
      <c r="L80" s="25"/>
      <c r="M80" s="20"/>
      <c r="N80" s="25"/>
      <c r="O80" s="25"/>
      <c r="P80" s="25"/>
      <c r="Q80" s="25"/>
      <c r="R80" s="25"/>
      <c r="S80" s="20"/>
      <c r="T80" s="25"/>
      <c r="U80" s="25"/>
      <c r="V80" s="25"/>
      <c r="W80" s="25"/>
      <c r="X80" s="25"/>
      <c r="Y80" s="20"/>
      <c r="Z80" s="25">
        <v>7</v>
      </c>
      <c r="AA80" s="20"/>
      <c r="AB80" s="21"/>
      <c r="AC80" s="21"/>
      <c r="AD80" s="21"/>
      <c r="AE80" s="21"/>
      <c r="AF80" s="21"/>
      <c r="AG80" s="20"/>
      <c r="AH80" s="21"/>
      <c r="AI80" s="20"/>
      <c r="AJ80" s="21"/>
      <c r="AK80" s="21"/>
      <c r="AL80" s="21"/>
      <c r="AM80" s="22"/>
      <c r="AN80" s="21">
        <f t="shared" si="2"/>
        <v>7</v>
      </c>
      <c r="AO80" s="20"/>
      <c r="AP80" s="21"/>
      <c r="AR80" s="26"/>
    </row>
    <row r="81" spans="2:44" ht="12" customHeight="1" x14ac:dyDescent="0.25">
      <c r="B81" s="15">
        <v>1406</v>
      </c>
      <c r="C81" s="16" t="s">
        <v>168</v>
      </c>
      <c r="D81" s="24" t="s">
        <v>169</v>
      </c>
      <c r="E81" s="24">
        <v>372318225292</v>
      </c>
      <c r="F81" s="25">
        <v>13</v>
      </c>
      <c r="G81" s="25">
        <v>0</v>
      </c>
      <c r="H81" s="20"/>
      <c r="I81" s="25">
        <v>13</v>
      </c>
      <c r="J81" s="25"/>
      <c r="K81" s="25"/>
      <c r="L81" s="25"/>
      <c r="M81" s="20"/>
      <c r="N81" s="25"/>
      <c r="O81" s="25"/>
      <c r="P81" s="25"/>
      <c r="Q81" s="25"/>
      <c r="R81" s="25"/>
      <c r="S81" s="20"/>
      <c r="T81" s="25"/>
      <c r="U81" s="25"/>
      <c r="V81" s="25"/>
      <c r="W81" s="25"/>
      <c r="X81" s="25"/>
      <c r="Y81" s="20"/>
      <c r="Z81" s="25">
        <v>13</v>
      </c>
      <c r="AA81" s="20"/>
      <c r="AB81" s="21"/>
      <c r="AC81" s="21"/>
      <c r="AD81" s="21"/>
      <c r="AE81" s="21"/>
      <c r="AF81" s="21"/>
      <c r="AG81" s="20"/>
      <c r="AH81" s="21"/>
      <c r="AI81" s="20"/>
      <c r="AJ81" s="21"/>
      <c r="AK81" s="21"/>
      <c r="AL81" s="21"/>
      <c r="AM81" s="22"/>
      <c r="AN81" s="21">
        <f t="shared" si="2"/>
        <v>26</v>
      </c>
      <c r="AO81" s="20"/>
      <c r="AP81" s="21"/>
      <c r="AR81" s="26"/>
    </row>
    <row r="82" spans="2:44" ht="12" customHeight="1" x14ac:dyDescent="0.25">
      <c r="B82" s="15">
        <v>2206</v>
      </c>
      <c r="C82" s="16" t="s">
        <v>168</v>
      </c>
      <c r="D82" s="24" t="s">
        <v>170</v>
      </c>
      <c r="E82" s="24">
        <v>372925225376</v>
      </c>
      <c r="F82" s="25">
        <v>141</v>
      </c>
      <c r="G82" s="25">
        <v>0</v>
      </c>
      <c r="H82" s="20"/>
      <c r="I82" s="25">
        <v>4</v>
      </c>
      <c r="J82" s="25"/>
      <c r="K82" s="25"/>
      <c r="L82" s="25"/>
      <c r="M82" s="20"/>
      <c r="N82" s="25"/>
      <c r="O82" s="25"/>
      <c r="P82" s="25"/>
      <c r="Q82" s="25"/>
      <c r="R82" s="25"/>
      <c r="S82" s="20"/>
      <c r="T82" s="25"/>
      <c r="U82" s="25"/>
      <c r="V82" s="25"/>
      <c r="W82" s="25"/>
      <c r="X82" s="25"/>
      <c r="Y82" s="20"/>
      <c r="Z82" s="25">
        <v>4</v>
      </c>
      <c r="AA82" s="20"/>
      <c r="AB82" s="21"/>
      <c r="AC82" s="21"/>
      <c r="AD82" s="21"/>
      <c r="AE82" s="21"/>
      <c r="AF82" s="21"/>
      <c r="AG82" s="20"/>
      <c r="AH82" s="21"/>
      <c r="AI82" s="20"/>
      <c r="AJ82" s="21"/>
      <c r="AK82" s="21"/>
      <c r="AL82" s="21"/>
      <c r="AM82" s="22"/>
      <c r="AN82" s="21">
        <f t="shared" si="2"/>
        <v>8</v>
      </c>
      <c r="AO82" s="20"/>
      <c r="AP82" s="21"/>
      <c r="AR82" s="26"/>
    </row>
    <row r="83" spans="2:44" ht="12" customHeight="1" x14ac:dyDescent="0.25">
      <c r="B83" s="15">
        <v>2430</v>
      </c>
      <c r="C83" s="16" t="s">
        <v>168</v>
      </c>
      <c r="D83" s="24" t="s">
        <v>171</v>
      </c>
      <c r="E83" s="24">
        <v>372231225696</v>
      </c>
      <c r="F83" s="25">
        <v>6</v>
      </c>
      <c r="G83" s="25">
        <v>0</v>
      </c>
      <c r="H83" s="20"/>
      <c r="I83" s="25"/>
      <c r="J83" s="25"/>
      <c r="K83" s="25"/>
      <c r="L83" s="25"/>
      <c r="M83" s="20"/>
      <c r="N83" s="25">
        <v>6</v>
      </c>
      <c r="O83" s="25"/>
      <c r="P83" s="25"/>
      <c r="Q83" s="25"/>
      <c r="R83" s="25"/>
      <c r="S83" s="20"/>
      <c r="T83" s="25"/>
      <c r="U83" s="25"/>
      <c r="V83" s="25"/>
      <c r="W83" s="25"/>
      <c r="X83" s="25"/>
      <c r="Y83" s="20"/>
      <c r="Z83" s="25">
        <v>6</v>
      </c>
      <c r="AA83" s="20"/>
      <c r="AB83" s="21"/>
      <c r="AC83" s="21"/>
      <c r="AD83" s="21"/>
      <c r="AE83" s="21"/>
      <c r="AF83" s="21"/>
      <c r="AG83" s="20"/>
      <c r="AH83" s="21"/>
      <c r="AI83" s="20"/>
      <c r="AJ83" s="21"/>
      <c r="AK83" s="21"/>
      <c r="AL83" s="21"/>
      <c r="AM83" s="22"/>
      <c r="AN83" s="21">
        <f t="shared" si="2"/>
        <v>12</v>
      </c>
      <c r="AO83" s="20"/>
      <c r="AP83" s="21"/>
      <c r="AR83" s="26"/>
    </row>
    <row r="84" spans="2:44" ht="12" customHeight="1" x14ac:dyDescent="0.25">
      <c r="B84" s="15">
        <v>2452</v>
      </c>
      <c r="C84" s="16" t="s">
        <v>168</v>
      </c>
      <c r="D84" s="24" t="s">
        <v>172</v>
      </c>
      <c r="E84" s="24">
        <v>372108225459</v>
      </c>
      <c r="F84" s="25">
        <v>5</v>
      </c>
      <c r="G84" s="25">
        <v>0</v>
      </c>
      <c r="H84" s="20"/>
      <c r="I84" s="25">
        <v>3</v>
      </c>
      <c r="J84" s="25">
        <v>2</v>
      </c>
      <c r="K84" s="25"/>
      <c r="L84" s="25"/>
      <c r="M84" s="20"/>
      <c r="N84" s="25"/>
      <c r="O84" s="25"/>
      <c r="P84" s="25"/>
      <c r="Q84" s="25"/>
      <c r="R84" s="25"/>
      <c r="S84" s="20"/>
      <c r="T84" s="25"/>
      <c r="U84" s="25"/>
      <c r="V84" s="25"/>
      <c r="W84" s="25"/>
      <c r="X84" s="25"/>
      <c r="Y84" s="20"/>
      <c r="Z84" s="25">
        <v>5</v>
      </c>
      <c r="AA84" s="20"/>
      <c r="AB84" s="21"/>
      <c r="AC84" s="21"/>
      <c r="AD84" s="21"/>
      <c r="AE84" s="21"/>
      <c r="AF84" s="21"/>
      <c r="AG84" s="20"/>
      <c r="AH84" s="21"/>
      <c r="AI84" s="20"/>
      <c r="AJ84" s="21"/>
      <c r="AK84" s="21"/>
      <c r="AL84" s="21"/>
      <c r="AM84" s="22"/>
      <c r="AN84" s="21">
        <f t="shared" si="2"/>
        <v>10</v>
      </c>
      <c r="AO84" s="20"/>
      <c r="AP84" s="21"/>
      <c r="AR84" s="26"/>
    </row>
    <row r="85" spans="2:44" ht="12" customHeight="1" x14ac:dyDescent="0.25">
      <c r="B85" s="15">
        <v>2468</v>
      </c>
      <c r="C85" s="16" t="s">
        <v>168</v>
      </c>
      <c r="D85" s="24" t="s">
        <v>173</v>
      </c>
      <c r="E85" s="24">
        <v>372461225442</v>
      </c>
      <c r="F85" s="25">
        <v>98</v>
      </c>
      <c r="G85" s="25">
        <v>0</v>
      </c>
      <c r="H85" s="20"/>
      <c r="I85" s="25">
        <v>21</v>
      </c>
      <c r="J85" s="25">
        <v>50</v>
      </c>
      <c r="K85" s="25">
        <v>27</v>
      </c>
      <c r="L85" s="25"/>
      <c r="M85" s="20"/>
      <c r="N85" s="25"/>
      <c r="O85" s="25"/>
      <c r="P85" s="25"/>
      <c r="Q85" s="25"/>
      <c r="R85" s="25"/>
      <c r="S85" s="20"/>
      <c r="T85" s="25"/>
      <c r="U85" s="25"/>
      <c r="V85" s="25"/>
      <c r="W85" s="25"/>
      <c r="X85" s="25"/>
      <c r="Y85" s="20"/>
      <c r="Z85" s="25">
        <v>98</v>
      </c>
      <c r="AA85" s="20"/>
      <c r="AB85" s="21"/>
      <c r="AC85" s="21"/>
      <c r="AD85" s="21"/>
      <c r="AE85" s="21"/>
      <c r="AF85" s="21"/>
      <c r="AG85" s="20"/>
      <c r="AH85" s="21"/>
      <c r="AI85" s="20"/>
      <c r="AJ85" s="21"/>
      <c r="AK85" s="21"/>
      <c r="AL85" s="21"/>
      <c r="AM85" s="22"/>
      <c r="AN85" s="21">
        <f t="shared" si="2"/>
        <v>196</v>
      </c>
      <c r="AO85" s="20"/>
      <c r="AP85" s="21"/>
      <c r="AR85" s="26"/>
    </row>
    <row r="86" spans="2:44" ht="12" customHeight="1" x14ac:dyDescent="0.25">
      <c r="B86" s="15">
        <v>2554</v>
      </c>
      <c r="C86" s="16" t="s">
        <v>168</v>
      </c>
      <c r="D86" s="16" t="s">
        <v>174</v>
      </c>
      <c r="E86" s="16" t="s">
        <v>175</v>
      </c>
      <c r="F86" s="17">
        <v>6</v>
      </c>
      <c r="G86" s="17">
        <v>0</v>
      </c>
      <c r="H86" s="18"/>
      <c r="I86" s="17"/>
      <c r="J86" s="17"/>
      <c r="K86" s="17"/>
      <c r="L86" s="17"/>
      <c r="M86" s="18"/>
      <c r="N86" s="17"/>
      <c r="O86" s="17"/>
      <c r="P86" s="17"/>
      <c r="Q86" s="17"/>
      <c r="R86" s="17">
        <v>1</v>
      </c>
      <c r="S86" s="18"/>
      <c r="T86" s="17"/>
      <c r="U86" s="17">
        <v>5</v>
      </c>
      <c r="V86" s="17"/>
      <c r="W86" s="17"/>
      <c r="X86" s="17"/>
      <c r="Y86" s="20"/>
      <c r="Z86" s="17">
        <v>6</v>
      </c>
      <c r="AA86" s="20"/>
      <c r="AB86" s="19"/>
      <c r="AC86" s="21"/>
      <c r="AD86" s="21"/>
      <c r="AE86" s="21"/>
      <c r="AF86" s="21"/>
      <c r="AG86" s="20"/>
      <c r="AH86" s="21"/>
      <c r="AI86" s="20"/>
      <c r="AJ86" s="21"/>
      <c r="AK86" s="21"/>
      <c r="AL86" s="21"/>
      <c r="AM86" s="22"/>
      <c r="AN86" s="21">
        <f t="shared" si="2"/>
        <v>12</v>
      </c>
      <c r="AO86" s="20"/>
      <c r="AP86" s="21"/>
      <c r="AR86" s="23" t="s">
        <v>176</v>
      </c>
    </row>
    <row r="87" spans="2:44" ht="12" customHeight="1" x14ac:dyDescent="0.25">
      <c r="B87" s="15">
        <v>2695</v>
      </c>
      <c r="C87" s="16" t="s">
        <v>168</v>
      </c>
      <c r="D87" s="24" t="s">
        <v>177</v>
      </c>
      <c r="E87" s="24">
        <v>372410225256</v>
      </c>
      <c r="F87" s="25">
        <v>120</v>
      </c>
      <c r="G87" s="25">
        <v>0</v>
      </c>
      <c r="H87" s="20"/>
      <c r="I87" s="25"/>
      <c r="J87" s="25"/>
      <c r="K87" s="25"/>
      <c r="L87" s="25"/>
      <c r="M87" s="20"/>
      <c r="N87" s="25">
        <v>52</v>
      </c>
      <c r="O87" s="25">
        <v>68</v>
      </c>
      <c r="P87" s="25"/>
      <c r="Q87" s="25"/>
      <c r="R87" s="25"/>
      <c r="S87" s="20"/>
      <c r="T87" s="25"/>
      <c r="U87" s="25"/>
      <c r="V87" s="25"/>
      <c r="W87" s="25"/>
      <c r="X87" s="25"/>
      <c r="Y87" s="20"/>
      <c r="Z87" s="25">
        <v>120</v>
      </c>
      <c r="AA87" s="20"/>
      <c r="AB87" s="21"/>
      <c r="AC87" s="21"/>
      <c r="AD87" s="21"/>
      <c r="AE87" s="21"/>
      <c r="AF87" s="21"/>
      <c r="AG87" s="20"/>
      <c r="AH87" s="21"/>
      <c r="AI87" s="20"/>
      <c r="AJ87" s="21"/>
      <c r="AK87" s="21"/>
      <c r="AL87" s="21"/>
      <c r="AM87" s="22"/>
      <c r="AN87" s="21">
        <f t="shared" si="2"/>
        <v>240</v>
      </c>
      <c r="AO87" s="20"/>
      <c r="AP87" s="21"/>
      <c r="AR87" s="26"/>
    </row>
    <row r="88" spans="2:44" ht="12" customHeight="1" x14ac:dyDescent="0.25">
      <c r="B88" s="15">
        <v>2777</v>
      </c>
      <c r="C88" s="16" t="s">
        <v>168</v>
      </c>
      <c r="D88" s="16" t="s">
        <v>178</v>
      </c>
      <c r="E88" s="16" t="s">
        <v>179</v>
      </c>
      <c r="F88" s="17">
        <v>40</v>
      </c>
      <c r="G88" s="17">
        <v>0</v>
      </c>
      <c r="H88" s="18"/>
      <c r="I88" s="17"/>
      <c r="J88" s="17"/>
      <c r="K88" s="17"/>
      <c r="L88" s="17"/>
      <c r="M88" s="18"/>
      <c r="N88" s="17"/>
      <c r="O88" s="17"/>
      <c r="P88" s="17"/>
      <c r="Q88" s="17"/>
      <c r="R88" s="17"/>
      <c r="S88" s="18"/>
      <c r="T88" s="17"/>
      <c r="U88" s="17"/>
      <c r="V88" s="17"/>
      <c r="W88" s="17">
        <v>40</v>
      </c>
      <c r="X88" s="17"/>
      <c r="Y88" s="20"/>
      <c r="Z88" s="17">
        <v>40</v>
      </c>
      <c r="AA88" s="20"/>
      <c r="AB88" s="19"/>
      <c r="AC88" s="21"/>
      <c r="AD88" s="21"/>
      <c r="AE88" s="21"/>
      <c r="AF88" s="21"/>
      <c r="AG88" s="20"/>
      <c r="AH88" s="21"/>
      <c r="AI88" s="20"/>
      <c r="AJ88" s="21"/>
      <c r="AK88" s="21"/>
      <c r="AL88" s="21"/>
      <c r="AM88" s="22"/>
      <c r="AN88" s="21">
        <f t="shared" si="2"/>
        <v>80</v>
      </c>
      <c r="AO88" s="20"/>
      <c r="AP88" s="21"/>
      <c r="AQ88" s="31"/>
      <c r="AR88" s="16" t="s">
        <v>62</v>
      </c>
    </row>
    <row r="89" spans="2:44" ht="12" customHeight="1" x14ac:dyDescent="0.25">
      <c r="B89" s="15">
        <v>2834</v>
      </c>
      <c r="C89" s="16" t="s">
        <v>168</v>
      </c>
      <c r="D89" s="16" t="s">
        <v>180</v>
      </c>
      <c r="E89" s="16" t="s">
        <v>181</v>
      </c>
      <c r="F89" s="17">
        <v>36</v>
      </c>
      <c r="G89" s="17">
        <v>0</v>
      </c>
      <c r="H89" s="18"/>
      <c r="I89" s="17"/>
      <c r="J89" s="17"/>
      <c r="K89" s="17"/>
      <c r="L89" s="17"/>
      <c r="M89" s="18"/>
      <c r="N89" s="17"/>
      <c r="O89" s="17"/>
      <c r="P89" s="17"/>
      <c r="Q89" s="17"/>
      <c r="R89" s="17"/>
      <c r="S89" s="18"/>
      <c r="T89" s="17">
        <v>36</v>
      </c>
      <c r="U89" s="17"/>
      <c r="V89" s="17"/>
      <c r="W89" s="17"/>
      <c r="X89" s="17"/>
      <c r="Y89" s="20"/>
      <c r="Z89" s="17">
        <v>36</v>
      </c>
      <c r="AA89" s="20"/>
      <c r="AB89" s="19"/>
      <c r="AC89" s="21"/>
      <c r="AD89" s="21"/>
      <c r="AE89" s="21"/>
      <c r="AF89" s="21"/>
      <c r="AG89" s="20"/>
      <c r="AH89" s="21"/>
      <c r="AI89" s="20"/>
      <c r="AJ89" s="21"/>
      <c r="AK89" s="21"/>
      <c r="AL89" s="21"/>
      <c r="AM89" s="22"/>
      <c r="AN89" s="21">
        <f t="shared" si="2"/>
        <v>72</v>
      </c>
      <c r="AO89" s="20"/>
      <c r="AP89" s="21"/>
      <c r="AR89" s="23" t="s">
        <v>62</v>
      </c>
    </row>
    <row r="90" spans="2:44" ht="12" customHeight="1" x14ac:dyDescent="0.25">
      <c r="B90" s="15">
        <v>2885</v>
      </c>
      <c r="C90" s="16" t="s">
        <v>168</v>
      </c>
      <c r="D90" s="16" t="s">
        <v>182</v>
      </c>
      <c r="E90" s="16" t="s">
        <v>183</v>
      </c>
      <c r="F90" s="17">
        <v>85</v>
      </c>
      <c r="G90" s="17">
        <v>0</v>
      </c>
      <c r="H90" s="18"/>
      <c r="I90" s="17"/>
      <c r="J90" s="17"/>
      <c r="K90" s="17"/>
      <c r="L90" s="17"/>
      <c r="M90" s="18"/>
      <c r="N90" s="17"/>
      <c r="O90" s="17"/>
      <c r="P90" s="17">
        <v>5</v>
      </c>
      <c r="Q90" s="17">
        <v>41</v>
      </c>
      <c r="R90" s="17">
        <v>39</v>
      </c>
      <c r="S90" s="18"/>
      <c r="T90" s="17"/>
      <c r="U90" s="17"/>
      <c r="V90" s="17"/>
      <c r="W90" s="17"/>
      <c r="X90" s="17"/>
      <c r="Y90" s="20"/>
      <c r="Z90" s="17">
        <v>85</v>
      </c>
      <c r="AA90" s="20"/>
      <c r="AB90" s="19"/>
      <c r="AC90" s="21"/>
      <c r="AD90" s="21"/>
      <c r="AE90" s="21"/>
      <c r="AF90" s="21"/>
      <c r="AG90" s="20"/>
      <c r="AH90" s="21"/>
      <c r="AI90" s="20"/>
      <c r="AJ90" s="21"/>
      <c r="AK90" s="21"/>
      <c r="AL90" s="21"/>
      <c r="AM90" s="22"/>
      <c r="AN90" s="21">
        <f t="shared" si="2"/>
        <v>170</v>
      </c>
      <c r="AO90" s="20"/>
      <c r="AP90" s="21"/>
      <c r="AR90" s="23" t="s">
        <v>184</v>
      </c>
    </row>
    <row r="91" spans="2:44" ht="12" customHeight="1" x14ac:dyDescent="0.25">
      <c r="B91" s="15">
        <v>2894</v>
      </c>
      <c r="C91" s="16" t="s">
        <v>168</v>
      </c>
      <c r="D91" s="24" t="s">
        <v>185</v>
      </c>
      <c r="E91" s="24">
        <v>372344224912</v>
      </c>
      <c r="F91" s="25">
        <v>6</v>
      </c>
      <c r="G91" s="25">
        <v>0</v>
      </c>
      <c r="H91" s="20"/>
      <c r="I91" s="25"/>
      <c r="J91" s="25"/>
      <c r="K91" s="25"/>
      <c r="L91" s="25"/>
      <c r="M91" s="20"/>
      <c r="N91" s="25"/>
      <c r="O91" s="25"/>
      <c r="P91" s="25"/>
      <c r="Q91" s="25"/>
      <c r="R91" s="25"/>
      <c r="S91" s="20"/>
      <c r="T91" s="25">
        <v>6</v>
      </c>
      <c r="U91" s="25"/>
      <c r="V91" s="25"/>
      <c r="W91" s="25"/>
      <c r="X91" s="25"/>
      <c r="Y91" s="20"/>
      <c r="Z91" s="25">
        <v>6</v>
      </c>
      <c r="AA91" s="20"/>
      <c r="AB91" s="21"/>
      <c r="AC91" s="21"/>
      <c r="AD91" s="21"/>
      <c r="AE91" s="21"/>
      <c r="AF91" s="21"/>
      <c r="AG91" s="20"/>
      <c r="AH91" s="21"/>
      <c r="AI91" s="20"/>
      <c r="AJ91" s="21"/>
      <c r="AK91" s="21"/>
      <c r="AL91" s="21"/>
      <c r="AM91" s="22"/>
      <c r="AN91" s="21">
        <f t="shared" si="2"/>
        <v>12</v>
      </c>
      <c r="AO91" s="20"/>
      <c r="AP91" s="21"/>
      <c r="AR91" s="26"/>
    </row>
    <row r="92" spans="2:44" ht="12" customHeight="1" x14ac:dyDescent="0.25">
      <c r="B92" s="15">
        <v>2933</v>
      </c>
      <c r="C92" s="16" t="s">
        <v>168</v>
      </c>
      <c r="D92" s="24" t="s">
        <v>186</v>
      </c>
      <c r="E92" s="24">
        <v>372886226136</v>
      </c>
      <c r="F92" s="25">
        <v>17</v>
      </c>
      <c r="G92" s="25">
        <v>0</v>
      </c>
      <c r="H92" s="20"/>
      <c r="I92" s="25"/>
      <c r="J92" s="25"/>
      <c r="K92" s="25"/>
      <c r="L92" s="25"/>
      <c r="M92" s="20"/>
      <c r="N92" s="25"/>
      <c r="O92" s="25">
        <v>17</v>
      </c>
      <c r="P92" s="25"/>
      <c r="Q92" s="25"/>
      <c r="R92" s="25"/>
      <c r="S92" s="20"/>
      <c r="T92" s="25"/>
      <c r="U92" s="25"/>
      <c r="V92" s="25"/>
      <c r="W92" s="25"/>
      <c r="X92" s="25"/>
      <c r="Y92" s="20"/>
      <c r="Z92" s="25">
        <v>17</v>
      </c>
      <c r="AA92" s="20"/>
      <c r="AB92" s="21"/>
      <c r="AC92" s="21"/>
      <c r="AD92" s="21"/>
      <c r="AE92" s="21"/>
      <c r="AF92" s="21"/>
      <c r="AG92" s="20"/>
      <c r="AH92" s="21"/>
      <c r="AI92" s="20"/>
      <c r="AJ92" s="21"/>
      <c r="AK92" s="21"/>
      <c r="AL92" s="21"/>
      <c r="AM92" s="22"/>
      <c r="AN92" s="21">
        <f t="shared" si="2"/>
        <v>34</v>
      </c>
      <c r="AO92" s="20"/>
      <c r="AP92" s="21"/>
      <c r="AR92" s="26"/>
    </row>
    <row r="93" spans="2:44" ht="12" customHeight="1" x14ac:dyDescent="0.25">
      <c r="B93" s="15">
        <v>3041</v>
      </c>
      <c r="C93" s="16" t="s">
        <v>168</v>
      </c>
      <c r="D93" s="16" t="s">
        <v>187</v>
      </c>
      <c r="E93" s="16" t="s">
        <v>188</v>
      </c>
      <c r="F93" s="17">
        <v>6</v>
      </c>
      <c r="G93" s="17">
        <v>0</v>
      </c>
      <c r="H93" s="18"/>
      <c r="I93" s="17"/>
      <c r="J93" s="17"/>
      <c r="K93" s="17"/>
      <c r="L93" s="17"/>
      <c r="M93" s="18"/>
      <c r="N93" s="17"/>
      <c r="O93" s="17"/>
      <c r="P93" s="17"/>
      <c r="Q93" s="17"/>
      <c r="R93" s="17"/>
      <c r="S93" s="18"/>
      <c r="T93" s="17">
        <v>6</v>
      </c>
      <c r="U93" s="17"/>
      <c r="V93" s="17"/>
      <c r="W93" s="17"/>
      <c r="X93" s="17"/>
      <c r="Y93" s="20"/>
      <c r="Z93" s="17">
        <v>6</v>
      </c>
      <c r="AA93" s="20"/>
      <c r="AB93" s="19"/>
      <c r="AC93" s="21"/>
      <c r="AD93" s="21"/>
      <c r="AE93" s="21"/>
      <c r="AF93" s="21"/>
      <c r="AG93" s="20"/>
      <c r="AH93" s="21"/>
      <c r="AI93" s="20"/>
      <c r="AJ93" s="21"/>
      <c r="AK93" s="21"/>
      <c r="AL93" s="21"/>
      <c r="AM93" s="22"/>
      <c r="AN93" s="21">
        <f t="shared" si="2"/>
        <v>12</v>
      </c>
      <c r="AO93" s="20"/>
      <c r="AP93" s="21"/>
      <c r="AR93" s="23" t="s">
        <v>62</v>
      </c>
    </row>
    <row r="94" spans="2:44" ht="12" customHeight="1" x14ac:dyDescent="0.25">
      <c r="B94" s="15">
        <v>3105</v>
      </c>
      <c r="C94" s="16" t="s">
        <v>168</v>
      </c>
      <c r="D94" s="16" t="s">
        <v>189</v>
      </c>
      <c r="E94" s="16" t="s">
        <v>190</v>
      </c>
      <c r="F94" s="17">
        <v>8</v>
      </c>
      <c r="G94" s="17">
        <v>0</v>
      </c>
      <c r="H94" s="18"/>
      <c r="I94" s="17"/>
      <c r="J94" s="17"/>
      <c r="K94" s="17"/>
      <c r="L94" s="17"/>
      <c r="M94" s="18"/>
      <c r="N94" s="17"/>
      <c r="O94" s="17"/>
      <c r="P94" s="17"/>
      <c r="Q94" s="17"/>
      <c r="R94" s="17"/>
      <c r="S94" s="18"/>
      <c r="T94" s="17">
        <v>8</v>
      </c>
      <c r="U94" s="17"/>
      <c r="V94" s="17"/>
      <c r="W94" s="17"/>
      <c r="X94" s="17"/>
      <c r="Y94" s="20"/>
      <c r="Z94" s="17">
        <v>8</v>
      </c>
      <c r="AA94" s="20"/>
      <c r="AB94" s="19"/>
      <c r="AC94" s="21"/>
      <c r="AD94" s="21"/>
      <c r="AE94" s="21"/>
      <c r="AF94" s="21"/>
      <c r="AG94" s="20"/>
      <c r="AH94" s="21"/>
      <c r="AI94" s="20"/>
      <c r="AJ94" s="21"/>
      <c r="AK94" s="21"/>
      <c r="AL94" s="21"/>
      <c r="AM94" s="22"/>
      <c r="AN94" s="21">
        <f t="shared" si="2"/>
        <v>16</v>
      </c>
      <c r="AO94" s="20"/>
      <c r="AP94" s="21"/>
      <c r="AR94" s="23" t="s">
        <v>62</v>
      </c>
    </row>
    <row r="95" spans="2:44" ht="12" customHeight="1" x14ac:dyDescent="0.25">
      <c r="B95" s="15">
        <v>3218</v>
      </c>
      <c r="C95" s="16" t="s">
        <v>168</v>
      </c>
      <c r="D95" s="16" t="s">
        <v>191</v>
      </c>
      <c r="E95" s="16" t="s">
        <v>192</v>
      </c>
      <c r="F95" s="17">
        <v>230</v>
      </c>
      <c r="G95" s="17">
        <v>0</v>
      </c>
      <c r="H95" s="18"/>
      <c r="I95" s="17"/>
      <c r="J95" s="17"/>
      <c r="K95" s="17"/>
      <c r="L95" s="17"/>
      <c r="M95" s="18"/>
      <c r="N95" s="17"/>
      <c r="O95" s="17"/>
      <c r="P95" s="17"/>
      <c r="Q95" s="17"/>
      <c r="R95" s="17"/>
      <c r="S95" s="18"/>
      <c r="T95" s="17">
        <v>24</v>
      </c>
      <c r="U95" s="17">
        <v>104</v>
      </c>
      <c r="V95" s="17">
        <v>94</v>
      </c>
      <c r="W95" s="17">
        <v>8</v>
      </c>
      <c r="X95" s="17"/>
      <c r="Y95" s="20"/>
      <c r="Z95" s="17">
        <v>230</v>
      </c>
      <c r="AA95" s="20"/>
      <c r="AB95" s="19"/>
      <c r="AC95" s="21"/>
      <c r="AD95" s="21"/>
      <c r="AE95" s="21"/>
      <c r="AF95" s="21"/>
      <c r="AG95" s="20"/>
      <c r="AH95" s="21"/>
      <c r="AI95" s="20"/>
      <c r="AJ95" s="21"/>
      <c r="AK95" s="21"/>
      <c r="AL95" s="21"/>
      <c r="AM95" s="22"/>
      <c r="AN95" s="21">
        <f t="shared" si="2"/>
        <v>460</v>
      </c>
      <c r="AO95" s="20"/>
      <c r="AP95" s="21"/>
      <c r="AR95" s="23" t="s">
        <v>408</v>
      </c>
    </row>
    <row r="96" spans="2:44" ht="12" customHeight="1" x14ac:dyDescent="0.25">
      <c r="B96" s="15">
        <v>3263</v>
      </c>
      <c r="C96" s="16" t="s">
        <v>168</v>
      </c>
      <c r="D96" s="16" t="s">
        <v>193</v>
      </c>
      <c r="E96" s="16" t="s">
        <v>194</v>
      </c>
      <c r="F96" s="17">
        <v>6</v>
      </c>
      <c r="G96" s="17">
        <v>0</v>
      </c>
      <c r="H96" s="18"/>
      <c r="I96" s="17"/>
      <c r="J96" s="17"/>
      <c r="K96" s="17"/>
      <c r="L96" s="17"/>
      <c r="M96" s="18"/>
      <c r="N96" s="17"/>
      <c r="O96" s="17"/>
      <c r="P96" s="17"/>
      <c r="Q96" s="17"/>
      <c r="R96" s="17"/>
      <c r="S96" s="18"/>
      <c r="T96" s="17"/>
      <c r="U96" s="17"/>
      <c r="V96" s="17"/>
      <c r="W96" s="17">
        <v>6</v>
      </c>
      <c r="X96" s="17"/>
      <c r="Y96" s="20"/>
      <c r="Z96" s="17">
        <v>6</v>
      </c>
      <c r="AA96" s="20"/>
      <c r="AB96" s="19"/>
      <c r="AC96" s="21"/>
      <c r="AD96" s="21"/>
      <c r="AE96" s="21"/>
      <c r="AF96" s="21"/>
      <c r="AG96" s="20"/>
      <c r="AH96" s="21"/>
      <c r="AI96" s="20"/>
      <c r="AJ96" s="21"/>
      <c r="AK96" s="21"/>
      <c r="AL96" s="21"/>
      <c r="AM96" s="22"/>
      <c r="AN96" s="21">
        <f t="shared" si="2"/>
        <v>12</v>
      </c>
      <c r="AO96" s="20"/>
      <c r="AP96" s="21"/>
      <c r="AR96" s="23"/>
    </row>
    <row r="97" spans="1:44" ht="12" customHeight="1" x14ac:dyDescent="0.25">
      <c r="B97" s="15">
        <v>3400</v>
      </c>
      <c r="C97" s="16" t="s">
        <v>168</v>
      </c>
      <c r="D97" s="16" t="s">
        <v>195</v>
      </c>
      <c r="E97" s="16" t="s">
        <v>196</v>
      </c>
      <c r="F97" s="17">
        <v>50</v>
      </c>
      <c r="G97" s="17">
        <v>0</v>
      </c>
      <c r="H97" s="18"/>
      <c r="I97" s="17"/>
      <c r="J97" s="17"/>
      <c r="K97" s="17"/>
      <c r="L97" s="17"/>
      <c r="M97" s="18"/>
      <c r="N97" s="17"/>
      <c r="O97" s="17"/>
      <c r="P97" s="17"/>
      <c r="Q97" s="17"/>
      <c r="R97" s="17"/>
      <c r="S97" s="18"/>
      <c r="T97" s="17"/>
      <c r="U97" s="17">
        <v>10</v>
      </c>
      <c r="V97" s="17">
        <v>39</v>
      </c>
      <c r="W97" s="17">
        <v>1</v>
      </c>
      <c r="X97" s="17"/>
      <c r="Y97" s="20"/>
      <c r="Z97" s="17">
        <v>50</v>
      </c>
      <c r="AA97" s="20"/>
      <c r="AB97" s="19"/>
      <c r="AC97" s="21"/>
      <c r="AD97" s="21"/>
      <c r="AE97" s="21"/>
      <c r="AF97" s="21"/>
      <c r="AG97" s="20"/>
      <c r="AH97" s="21"/>
      <c r="AI97" s="20"/>
      <c r="AJ97" s="21"/>
      <c r="AK97" s="21"/>
      <c r="AL97" s="21"/>
      <c r="AM97" s="22"/>
      <c r="AN97" s="21">
        <f t="shared" si="2"/>
        <v>100</v>
      </c>
      <c r="AO97" s="20"/>
      <c r="AP97" s="21"/>
      <c r="AR97" s="23" t="s">
        <v>409</v>
      </c>
    </row>
    <row r="98" spans="1:44" ht="12" customHeight="1" x14ac:dyDescent="0.25">
      <c r="B98" s="15">
        <v>2034</v>
      </c>
      <c r="C98" s="16" t="s">
        <v>197</v>
      </c>
      <c r="D98" s="24" t="s">
        <v>198</v>
      </c>
      <c r="E98" s="24">
        <v>369488211732</v>
      </c>
      <c r="F98" s="25">
        <v>27</v>
      </c>
      <c r="G98" s="25">
        <v>0</v>
      </c>
      <c r="H98" s="20"/>
      <c r="I98" s="25">
        <v>1</v>
      </c>
      <c r="J98" s="25">
        <v>1</v>
      </c>
      <c r="K98" s="25"/>
      <c r="L98" s="25"/>
      <c r="M98" s="20"/>
      <c r="N98" s="25"/>
      <c r="O98" s="25"/>
      <c r="P98" s="25"/>
      <c r="Q98" s="25"/>
      <c r="R98" s="25"/>
      <c r="S98" s="20"/>
      <c r="T98" s="25"/>
      <c r="U98" s="25"/>
      <c r="V98" s="25"/>
      <c r="W98" s="25"/>
      <c r="X98" s="25"/>
      <c r="Y98" s="20"/>
      <c r="Z98" s="25">
        <v>1</v>
      </c>
      <c r="AA98" s="20"/>
      <c r="AB98" s="21"/>
      <c r="AC98" s="21"/>
      <c r="AD98" s="21"/>
      <c r="AE98" s="21"/>
      <c r="AF98" s="21"/>
      <c r="AG98" s="20"/>
      <c r="AH98" s="21"/>
      <c r="AI98" s="20"/>
      <c r="AJ98" s="21"/>
      <c r="AK98" s="21"/>
      <c r="AL98" s="21"/>
      <c r="AM98" s="22"/>
      <c r="AN98" s="21">
        <f t="shared" si="2"/>
        <v>3</v>
      </c>
      <c r="AO98" s="20"/>
      <c r="AP98" s="21"/>
      <c r="AR98" s="26"/>
    </row>
    <row r="99" spans="1:44" ht="12" customHeight="1" x14ac:dyDescent="0.25">
      <c r="B99" s="15">
        <v>3290</v>
      </c>
      <c r="C99" s="16" t="s">
        <v>197</v>
      </c>
      <c r="D99" s="16" t="s">
        <v>199</v>
      </c>
      <c r="E99" s="16" t="s">
        <v>200</v>
      </c>
      <c r="F99" s="17">
        <v>80</v>
      </c>
      <c r="G99" s="17">
        <v>0</v>
      </c>
      <c r="H99" s="18"/>
      <c r="I99" s="17"/>
      <c r="J99" s="17"/>
      <c r="K99" s="17"/>
      <c r="L99" s="17"/>
      <c r="M99" s="18"/>
      <c r="N99" s="17"/>
      <c r="O99" s="17"/>
      <c r="P99" s="17"/>
      <c r="Q99" s="17"/>
      <c r="R99" s="17"/>
      <c r="S99" s="18"/>
      <c r="T99" s="17">
        <v>3</v>
      </c>
      <c r="U99" s="17">
        <v>35</v>
      </c>
      <c r="V99" s="17">
        <v>42</v>
      </c>
      <c r="W99" s="17"/>
      <c r="X99" s="17"/>
      <c r="Y99" s="20"/>
      <c r="Z99" s="17">
        <v>80</v>
      </c>
      <c r="AA99" s="20"/>
      <c r="AB99" s="19"/>
      <c r="AC99" s="21"/>
      <c r="AD99" s="21"/>
      <c r="AE99" s="21"/>
      <c r="AF99" s="21"/>
      <c r="AG99" s="20"/>
      <c r="AH99" s="21"/>
      <c r="AI99" s="20"/>
      <c r="AJ99" s="21"/>
      <c r="AK99" s="21"/>
      <c r="AL99" s="21"/>
      <c r="AM99" s="22"/>
      <c r="AN99" s="21">
        <f t="shared" si="2"/>
        <v>160</v>
      </c>
      <c r="AO99" s="20"/>
      <c r="AP99" s="21"/>
      <c r="AR99" s="23" t="s">
        <v>410</v>
      </c>
    </row>
    <row r="100" spans="1:44" ht="12" customHeight="1" x14ac:dyDescent="0.25">
      <c r="B100" s="15">
        <v>2745</v>
      </c>
      <c r="C100" s="16" t="s">
        <v>201</v>
      </c>
      <c r="D100" s="24" t="s">
        <v>202</v>
      </c>
      <c r="E100" s="24">
        <v>375743231335</v>
      </c>
      <c r="F100" s="25">
        <v>10</v>
      </c>
      <c r="G100" s="25">
        <v>0</v>
      </c>
      <c r="H100" s="20"/>
      <c r="I100" s="25"/>
      <c r="J100" s="25"/>
      <c r="K100" s="25">
        <v>10</v>
      </c>
      <c r="L100" s="25"/>
      <c r="M100" s="20"/>
      <c r="N100" s="25"/>
      <c r="O100" s="25"/>
      <c r="P100" s="25"/>
      <c r="Q100" s="25"/>
      <c r="R100" s="25"/>
      <c r="S100" s="20"/>
      <c r="T100" s="25"/>
      <c r="U100" s="25"/>
      <c r="V100" s="25"/>
      <c r="W100" s="25"/>
      <c r="X100" s="25"/>
      <c r="Y100" s="20"/>
      <c r="Z100" s="25">
        <v>10</v>
      </c>
      <c r="AA100" s="20"/>
      <c r="AB100" s="21"/>
      <c r="AC100" s="21"/>
      <c r="AD100" s="21"/>
      <c r="AE100" s="21"/>
      <c r="AF100" s="21"/>
      <c r="AG100" s="20"/>
      <c r="AH100" s="21"/>
      <c r="AI100" s="20"/>
      <c r="AJ100" s="21"/>
      <c r="AK100" s="21"/>
      <c r="AL100" s="21"/>
      <c r="AM100" s="22"/>
      <c r="AN100" s="21">
        <f t="shared" si="2"/>
        <v>20</v>
      </c>
      <c r="AO100" s="20"/>
      <c r="AP100" s="21"/>
      <c r="AR100" s="26"/>
    </row>
    <row r="101" spans="1:44" ht="12" customHeight="1" x14ac:dyDescent="0.25">
      <c r="B101" s="15">
        <v>2963</v>
      </c>
      <c r="C101" s="16" t="s">
        <v>201</v>
      </c>
      <c r="D101" s="16" t="s">
        <v>203</v>
      </c>
      <c r="E101" s="16" t="s">
        <v>204</v>
      </c>
      <c r="F101" s="17">
        <v>8</v>
      </c>
      <c r="G101" s="17">
        <v>0</v>
      </c>
      <c r="H101" s="18"/>
      <c r="I101" s="17"/>
      <c r="J101" s="17"/>
      <c r="K101" s="17"/>
      <c r="L101" s="17"/>
      <c r="M101" s="18"/>
      <c r="N101" s="17"/>
      <c r="O101" s="17"/>
      <c r="P101" s="17"/>
      <c r="Q101" s="17">
        <v>3</v>
      </c>
      <c r="R101" s="17">
        <v>1</v>
      </c>
      <c r="S101" s="18"/>
      <c r="T101" s="17"/>
      <c r="U101" s="17"/>
      <c r="V101" s="17">
        <v>4</v>
      </c>
      <c r="W101" s="17"/>
      <c r="X101" s="17"/>
      <c r="Y101" s="20"/>
      <c r="Z101" s="17">
        <v>8</v>
      </c>
      <c r="AA101" s="20"/>
      <c r="AB101" s="19"/>
      <c r="AC101" s="21"/>
      <c r="AD101" s="21"/>
      <c r="AE101" s="21"/>
      <c r="AF101" s="21"/>
      <c r="AG101" s="20"/>
      <c r="AH101" s="21"/>
      <c r="AI101" s="20"/>
      <c r="AJ101" s="21"/>
      <c r="AK101" s="21"/>
      <c r="AL101" s="21"/>
      <c r="AM101" s="22"/>
      <c r="AN101" s="21">
        <f t="shared" si="2"/>
        <v>16</v>
      </c>
      <c r="AO101" s="20"/>
      <c r="AP101" s="21"/>
      <c r="AR101" s="23" t="s">
        <v>62</v>
      </c>
    </row>
    <row r="102" spans="1:44" ht="12" customHeight="1" x14ac:dyDescent="0.25">
      <c r="B102" s="15">
        <v>3076</v>
      </c>
      <c r="C102" s="16" t="s">
        <v>201</v>
      </c>
      <c r="D102" s="16" t="s">
        <v>205</v>
      </c>
      <c r="E102" s="16" t="s">
        <v>206</v>
      </c>
      <c r="F102" s="17">
        <v>9</v>
      </c>
      <c r="G102" s="17">
        <v>0</v>
      </c>
      <c r="H102" s="18"/>
      <c r="I102" s="17"/>
      <c r="J102" s="17"/>
      <c r="K102" s="17"/>
      <c r="L102" s="17"/>
      <c r="M102" s="18"/>
      <c r="N102" s="17"/>
      <c r="O102" s="17"/>
      <c r="P102" s="17"/>
      <c r="Q102" s="17"/>
      <c r="R102" s="17">
        <v>8</v>
      </c>
      <c r="S102" s="18"/>
      <c r="T102" s="17"/>
      <c r="U102" s="17">
        <v>1</v>
      </c>
      <c r="V102" s="17"/>
      <c r="W102" s="17"/>
      <c r="X102" s="17"/>
      <c r="Y102" s="20" t="s">
        <v>26</v>
      </c>
      <c r="Z102" s="17">
        <v>9</v>
      </c>
      <c r="AA102" s="20"/>
      <c r="AB102" s="19"/>
      <c r="AC102" s="21"/>
      <c r="AD102" s="21"/>
      <c r="AE102" s="21"/>
      <c r="AF102" s="21"/>
      <c r="AG102" s="20"/>
      <c r="AH102" s="21"/>
      <c r="AI102" s="20"/>
      <c r="AJ102" s="21"/>
      <c r="AK102" s="21"/>
      <c r="AL102" s="21"/>
      <c r="AM102" s="22"/>
      <c r="AN102" s="21">
        <f t="shared" si="2"/>
        <v>18</v>
      </c>
      <c r="AO102" s="20"/>
      <c r="AP102" s="21"/>
      <c r="AR102" s="23" t="s">
        <v>62</v>
      </c>
    </row>
    <row r="103" spans="1:44" ht="12" customHeight="1" x14ac:dyDescent="0.25">
      <c r="B103" s="15">
        <v>2745</v>
      </c>
      <c r="C103" s="16" t="s">
        <v>201</v>
      </c>
      <c r="D103" s="24" t="s">
        <v>207</v>
      </c>
      <c r="E103" s="24">
        <v>375406231386</v>
      </c>
      <c r="F103" s="25">
        <v>10</v>
      </c>
      <c r="G103" s="25">
        <v>0</v>
      </c>
      <c r="H103" s="20"/>
      <c r="I103" s="25"/>
      <c r="J103" s="25"/>
      <c r="K103" s="25">
        <v>10</v>
      </c>
      <c r="L103" s="25"/>
      <c r="M103" s="20"/>
      <c r="N103" s="25"/>
      <c r="O103" s="25"/>
      <c r="P103" s="25"/>
      <c r="Q103" s="25"/>
      <c r="R103" s="25"/>
      <c r="S103" s="20"/>
      <c r="T103" s="25"/>
      <c r="U103" s="25"/>
      <c r="V103" s="25"/>
      <c r="W103" s="25"/>
      <c r="X103" s="25"/>
      <c r="Y103" s="20"/>
      <c r="Z103" s="25">
        <v>10</v>
      </c>
      <c r="AA103" s="20"/>
      <c r="AB103" s="21"/>
      <c r="AC103" s="21"/>
      <c r="AD103" s="21"/>
      <c r="AE103" s="21"/>
      <c r="AF103" s="21"/>
      <c r="AG103" s="20"/>
      <c r="AH103" s="21"/>
      <c r="AI103" s="20"/>
      <c r="AJ103" s="21"/>
      <c r="AK103" s="21"/>
      <c r="AL103" s="21"/>
      <c r="AM103" s="22"/>
      <c r="AN103" s="21">
        <f t="shared" si="2"/>
        <v>20</v>
      </c>
      <c r="AO103" s="20"/>
      <c r="AP103" s="21"/>
      <c r="AR103" s="26"/>
    </row>
    <row r="104" spans="1:44" ht="12" customHeight="1" x14ac:dyDescent="0.25">
      <c r="A104" s="2" t="s">
        <v>26</v>
      </c>
      <c r="B104" s="15">
        <v>3412</v>
      </c>
      <c r="C104" s="16" t="s">
        <v>201</v>
      </c>
      <c r="D104" s="16" t="s">
        <v>208</v>
      </c>
      <c r="E104" s="16" t="s">
        <v>209</v>
      </c>
      <c r="F104" s="17">
        <v>9</v>
      </c>
      <c r="G104" s="17">
        <v>0</v>
      </c>
      <c r="H104" s="18"/>
      <c r="I104" s="17"/>
      <c r="J104" s="17"/>
      <c r="K104" s="17"/>
      <c r="L104" s="17"/>
      <c r="M104" s="18"/>
      <c r="N104" s="17"/>
      <c r="O104" s="17"/>
      <c r="P104" s="17"/>
      <c r="Q104" s="17"/>
      <c r="R104" s="17"/>
      <c r="S104" s="18"/>
      <c r="T104" s="17"/>
      <c r="U104" s="17"/>
      <c r="V104" s="17"/>
      <c r="W104" s="17">
        <v>4</v>
      </c>
      <c r="X104" s="17">
        <v>5</v>
      </c>
      <c r="Y104" s="20"/>
      <c r="Z104" s="17">
        <v>9</v>
      </c>
      <c r="AA104" s="20"/>
      <c r="AB104" s="19"/>
      <c r="AC104" s="21"/>
      <c r="AD104" s="21"/>
      <c r="AE104" s="21"/>
      <c r="AF104" s="21"/>
      <c r="AG104" s="20"/>
      <c r="AH104" s="21"/>
      <c r="AI104" s="20"/>
      <c r="AJ104" s="21"/>
      <c r="AK104" s="21"/>
      <c r="AL104" s="21"/>
      <c r="AM104" s="22"/>
      <c r="AN104" s="21">
        <f t="shared" si="2"/>
        <v>18</v>
      </c>
      <c r="AO104" s="20"/>
      <c r="AP104" s="21"/>
      <c r="AR104" s="23" t="s">
        <v>62</v>
      </c>
    </row>
    <row r="105" spans="1:44" ht="12" customHeight="1" x14ac:dyDescent="0.25">
      <c r="B105" s="15">
        <v>2819</v>
      </c>
      <c r="C105" s="16" t="s">
        <v>210</v>
      </c>
      <c r="D105" s="16" t="s">
        <v>211</v>
      </c>
      <c r="E105" s="16" t="s">
        <v>212</v>
      </c>
      <c r="F105" s="17">
        <v>110</v>
      </c>
      <c r="G105" s="17">
        <v>0</v>
      </c>
      <c r="H105" s="18"/>
      <c r="I105" s="17"/>
      <c r="J105" s="17"/>
      <c r="K105" s="17"/>
      <c r="L105" s="17"/>
      <c r="M105" s="18"/>
      <c r="N105" s="17"/>
      <c r="O105" s="17"/>
      <c r="P105" s="17"/>
      <c r="Q105" s="17"/>
      <c r="R105" s="17">
        <v>27</v>
      </c>
      <c r="S105" s="18"/>
      <c r="T105" s="17">
        <v>57</v>
      </c>
      <c r="U105" s="17">
        <v>26</v>
      </c>
      <c r="V105" s="17"/>
      <c r="W105" s="17"/>
      <c r="X105" s="17"/>
      <c r="Y105" s="20"/>
      <c r="Z105" s="17">
        <v>110</v>
      </c>
      <c r="AA105" s="20"/>
      <c r="AB105" s="19"/>
      <c r="AC105" s="21"/>
      <c r="AD105" s="21"/>
      <c r="AE105" s="21"/>
      <c r="AF105" s="21"/>
      <c r="AG105" s="20"/>
      <c r="AH105" s="21"/>
      <c r="AI105" s="20"/>
      <c r="AJ105" s="21"/>
      <c r="AK105" s="21"/>
      <c r="AL105" s="21"/>
      <c r="AM105" s="22"/>
      <c r="AN105" s="21">
        <f t="shared" si="2"/>
        <v>220</v>
      </c>
      <c r="AO105" s="20"/>
      <c r="AP105" s="21"/>
      <c r="AR105" s="23" t="s">
        <v>213</v>
      </c>
    </row>
    <row r="106" spans="1:44" ht="12" customHeight="1" x14ac:dyDescent="0.25">
      <c r="B106" s="15">
        <v>3136</v>
      </c>
      <c r="C106" s="16" t="s">
        <v>210</v>
      </c>
      <c r="D106" s="16" t="s">
        <v>214</v>
      </c>
      <c r="E106" s="16" t="s">
        <v>215</v>
      </c>
      <c r="F106" s="17">
        <v>10</v>
      </c>
      <c r="G106" s="17">
        <v>0</v>
      </c>
      <c r="H106" s="18"/>
      <c r="I106" s="17"/>
      <c r="J106" s="17"/>
      <c r="K106" s="17"/>
      <c r="L106" s="17"/>
      <c r="M106" s="18"/>
      <c r="N106" s="17"/>
      <c r="O106" s="17"/>
      <c r="P106" s="17"/>
      <c r="Q106" s="17"/>
      <c r="R106" s="17">
        <v>10</v>
      </c>
      <c r="S106" s="18"/>
      <c r="T106" s="17"/>
      <c r="U106" s="17"/>
      <c r="V106" s="17"/>
      <c r="W106" s="17"/>
      <c r="X106" s="17"/>
      <c r="Y106" s="20"/>
      <c r="Z106" s="17">
        <v>10</v>
      </c>
      <c r="AA106" s="20"/>
      <c r="AB106" s="19"/>
      <c r="AC106" s="21"/>
      <c r="AD106" s="21"/>
      <c r="AE106" s="21"/>
      <c r="AF106" s="21"/>
      <c r="AG106" s="20"/>
      <c r="AH106" s="21"/>
      <c r="AI106" s="20"/>
      <c r="AJ106" s="21"/>
      <c r="AK106" s="21"/>
      <c r="AL106" s="21"/>
      <c r="AM106" s="22"/>
      <c r="AN106" s="21">
        <f t="shared" si="2"/>
        <v>20</v>
      </c>
      <c r="AO106" s="20"/>
      <c r="AP106" s="21"/>
      <c r="AR106" s="23" t="s">
        <v>216</v>
      </c>
    </row>
    <row r="107" spans="1:44" ht="12" customHeight="1" x14ac:dyDescent="0.25">
      <c r="B107" s="15">
        <v>2526</v>
      </c>
      <c r="C107" s="16" t="s">
        <v>217</v>
      </c>
      <c r="D107" s="24" t="s">
        <v>218</v>
      </c>
      <c r="E107" s="24">
        <v>358257207924</v>
      </c>
      <c r="F107" s="25">
        <v>4</v>
      </c>
      <c r="G107" s="25">
        <v>0</v>
      </c>
      <c r="H107" s="20"/>
      <c r="I107" s="25">
        <v>4</v>
      </c>
      <c r="J107" s="25"/>
      <c r="K107" s="25"/>
      <c r="L107" s="25"/>
      <c r="M107" s="20"/>
      <c r="N107" s="25"/>
      <c r="O107" s="25"/>
      <c r="P107" s="25"/>
      <c r="Q107" s="25"/>
      <c r="R107" s="25"/>
      <c r="S107" s="20"/>
      <c r="T107" s="25"/>
      <c r="U107" s="25"/>
      <c r="V107" s="25"/>
      <c r="W107" s="25"/>
      <c r="X107" s="25"/>
      <c r="Y107" s="20"/>
      <c r="Z107" s="25">
        <v>4</v>
      </c>
      <c r="AA107" s="20"/>
      <c r="AB107" s="21"/>
      <c r="AC107" s="21"/>
      <c r="AD107" s="21"/>
      <c r="AE107" s="21"/>
      <c r="AF107" s="21"/>
      <c r="AG107" s="20"/>
      <c r="AH107" s="21"/>
      <c r="AI107" s="20"/>
      <c r="AJ107" s="21"/>
      <c r="AK107" s="21"/>
      <c r="AL107" s="21"/>
      <c r="AM107" s="22"/>
      <c r="AN107" s="21">
        <f t="shared" si="2"/>
        <v>8</v>
      </c>
      <c r="AO107" s="20"/>
      <c r="AP107" s="21"/>
      <c r="AR107" s="26"/>
    </row>
    <row r="108" spans="1:44" ht="12" customHeight="1" x14ac:dyDescent="0.25">
      <c r="B108" s="15">
        <v>2300</v>
      </c>
      <c r="C108" s="16" t="s">
        <v>219</v>
      </c>
      <c r="D108" s="24" t="s">
        <v>220</v>
      </c>
      <c r="E108" s="24">
        <v>366327210498</v>
      </c>
      <c r="F108" s="25">
        <v>13</v>
      </c>
      <c r="G108" s="25">
        <v>0</v>
      </c>
      <c r="H108" s="20"/>
      <c r="I108" s="25"/>
      <c r="J108" s="25"/>
      <c r="K108" s="25"/>
      <c r="L108" s="25"/>
      <c r="M108" s="20"/>
      <c r="N108" s="25"/>
      <c r="O108" s="25"/>
      <c r="P108" s="25"/>
      <c r="Q108" s="25"/>
      <c r="R108" s="25"/>
      <c r="S108" s="20"/>
      <c r="T108" s="25"/>
      <c r="U108" s="25"/>
      <c r="V108" s="25"/>
      <c r="W108" s="25"/>
      <c r="X108" s="25"/>
      <c r="Y108" s="20"/>
      <c r="Z108" s="25"/>
      <c r="AA108" s="20"/>
      <c r="AB108" s="21"/>
      <c r="AC108" s="21"/>
      <c r="AD108" s="21"/>
      <c r="AE108" s="21"/>
      <c r="AF108" s="21"/>
      <c r="AG108" s="20"/>
      <c r="AH108" s="21"/>
      <c r="AI108" s="20"/>
      <c r="AJ108" s="21"/>
      <c r="AK108" s="21"/>
      <c r="AL108" s="21"/>
      <c r="AM108" s="22"/>
      <c r="AN108" s="21"/>
      <c r="AO108" s="20"/>
      <c r="AP108" s="21"/>
      <c r="AR108" s="26"/>
    </row>
    <row r="109" spans="1:44" ht="12" customHeight="1" x14ac:dyDescent="0.25">
      <c r="B109" s="15">
        <v>2950</v>
      </c>
      <c r="C109" s="16" t="s">
        <v>221</v>
      </c>
      <c r="D109" s="24" t="s">
        <v>222</v>
      </c>
      <c r="E109" s="24">
        <v>356792204435</v>
      </c>
      <c r="F109" s="25">
        <v>9</v>
      </c>
      <c r="G109" s="25">
        <v>0</v>
      </c>
      <c r="H109" s="20"/>
      <c r="I109" s="25"/>
      <c r="J109" s="25"/>
      <c r="K109" s="25"/>
      <c r="L109" s="25"/>
      <c r="M109" s="20"/>
      <c r="N109" s="25"/>
      <c r="O109" s="25">
        <v>9</v>
      </c>
      <c r="P109" s="25"/>
      <c r="Q109" s="25"/>
      <c r="R109" s="25"/>
      <c r="S109" s="20"/>
      <c r="T109" s="25"/>
      <c r="U109" s="25"/>
      <c r="V109" s="25"/>
      <c r="W109" s="25"/>
      <c r="X109" s="25"/>
      <c r="Y109" s="20"/>
      <c r="Z109" s="25">
        <v>9</v>
      </c>
      <c r="AA109" s="20"/>
      <c r="AB109" s="21"/>
      <c r="AC109" s="21"/>
      <c r="AD109" s="21"/>
      <c r="AE109" s="21"/>
      <c r="AF109" s="21"/>
      <c r="AG109" s="20"/>
      <c r="AH109" s="21"/>
      <c r="AI109" s="20"/>
      <c r="AJ109" s="21"/>
      <c r="AK109" s="21"/>
      <c r="AL109" s="21"/>
      <c r="AM109" s="22"/>
      <c r="AN109" s="21">
        <f t="shared" ref="AN109:AN115" si="3">SUM(I109:AM109)</f>
        <v>18</v>
      </c>
      <c r="AO109" s="20"/>
      <c r="AP109" s="21"/>
      <c r="AR109" s="26"/>
    </row>
    <row r="110" spans="1:44" ht="12" customHeight="1" x14ac:dyDescent="0.25">
      <c r="B110" s="15">
        <v>1713</v>
      </c>
      <c r="C110" s="16" t="s">
        <v>223</v>
      </c>
      <c r="D110" s="24" t="s">
        <v>224</v>
      </c>
      <c r="E110" s="24">
        <v>379300228687</v>
      </c>
      <c r="F110" s="25">
        <v>7</v>
      </c>
      <c r="G110" s="25">
        <v>0</v>
      </c>
      <c r="H110" s="20"/>
      <c r="I110" s="25"/>
      <c r="J110" s="25"/>
      <c r="K110" s="25"/>
      <c r="L110" s="25"/>
      <c r="M110" s="20"/>
      <c r="N110" s="25"/>
      <c r="O110" s="25">
        <v>7</v>
      </c>
      <c r="P110" s="25"/>
      <c r="Q110" s="25"/>
      <c r="R110" s="25"/>
      <c r="S110" s="20"/>
      <c r="T110" s="25"/>
      <c r="U110" s="25"/>
      <c r="V110" s="25"/>
      <c r="W110" s="25"/>
      <c r="X110" s="25"/>
      <c r="Y110" s="20"/>
      <c r="Z110" s="25">
        <v>7</v>
      </c>
      <c r="AA110" s="20"/>
      <c r="AB110" s="21"/>
      <c r="AC110" s="21"/>
      <c r="AD110" s="21"/>
      <c r="AE110" s="21"/>
      <c r="AF110" s="21"/>
      <c r="AG110" s="20"/>
      <c r="AH110" s="21"/>
      <c r="AI110" s="20"/>
      <c r="AJ110" s="21"/>
      <c r="AK110" s="21"/>
      <c r="AL110" s="21"/>
      <c r="AM110" s="22"/>
      <c r="AN110" s="21">
        <f t="shared" si="3"/>
        <v>14</v>
      </c>
      <c r="AO110" s="20"/>
      <c r="AP110" s="21"/>
      <c r="AR110" s="26"/>
    </row>
    <row r="111" spans="1:44" ht="12" customHeight="1" x14ac:dyDescent="0.25">
      <c r="B111" s="15">
        <v>2669</v>
      </c>
      <c r="C111" s="16" t="s">
        <v>223</v>
      </c>
      <c r="D111" s="24" t="s">
        <v>225</v>
      </c>
      <c r="E111" s="24">
        <v>378740229094</v>
      </c>
      <c r="F111" s="25">
        <v>15</v>
      </c>
      <c r="G111" s="25">
        <v>0</v>
      </c>
      <c r="H111" s="20"/>
      <c r="I111" s="25"/>
      <c r="J111" s="25">
        <v>15</v>
      </c>
      <c r="K111" s="25"/>
      <c r="L111" s="25"/>
      <c r="M111" s="20"/>
      <c r="N111" s="25"/>
      <c r="O111" s="25"/>
      <c r="P111" s="25"/>
      <c r="Q111" s="25"/>
      <c r="R111" s="25"/>
      <c r="S111" s="20"/>
      <c r="T111" s="25"/>
      <c r="U111" s="25"/>
      <c r="V111" s="25"/>
      <c r="W111" s="25"/>
      <c r="X111" s="25"/>
      <c r="Y111" s="20"/>
      <c r="Z111" s="25">
        <v>15</v>
      </c>
      <c r="AA111" s="20"/>
      <c r="AB111" s="21"/>
      <c r="AC111" s="21"/>
      <c r="AD111" s="21"/>
      <c r="AE111" s="21"/>
      <c r="AF111" s="21"/>
      <c r="AG111" s="20"/>
      <c r="AH111" s="21"/>
      <c r="AI111" s="20"/>
      <c r="AJ111" s="21"/>
      <c r="AK111" s="21"/>
      <c r="AL111" s="21"/>
      <c r="AM111" s="22"/>
      <c r="AN111" s="21">
        <f t="shared" si="3"/>
        <v>30</v>
      </c>
      <c r="AO111" s="20"/>
      <c r="AP111" s="21"/>
      <c r="AR111" s="26"/>
    </row>
    <row r="112" spans="1:44" ht="12" customHeight="1" x14ac:dyDescent="0.25">
      <c r="B112" s="15">
        <v>3044</v>
      </c>
      <c r="C112" s="16" t="s">
        <v>223</v>
      </c>
      <c r="D112" s="16" t="s">
        <v>226</v>
      </c>
      <c r="E112" s="16" t="s">
        <v>227</v>
      </c>
      <c r="F112" s="25">
        <v>27</v>
      </c>
      <c r="G112" s="25">
        <v>0</v>
      </c>
      <c r="H112" s="20"/>
      <c r="I112" s="25"/>
      <c r="J112" s="25"/>
      <c r="K112" s="25"/>
      <c r="L112" s="25"/>
      <c r="M112" s="20"/>
      <c r="N112" s="25"/>
      <c r="O112" s="25"/>
      <c r="P112" s="25"/>
      <c r="Q112" s="25">
        <v>1</v>
      </c>
      <c r="R112" s="25">
        <v>21</v>
      </c>
      <c r="S112" s="20"/>
      <c r="T112" s="25">
        <v>5</v>
      </c>
      <c r="U112" s="25"/>
      <c r="V112" s="25"/>
      <c r="W112" s="25"/>
      <c r="X112" s="25"/>
      <c r="Y112" s="20"/>
      <c r="Z112" s="25">
        <v>27</v>
      </c>
      <c r="AA112" s="20"/>
      <c r="AB112" s="21"/>
      <c r="AC112" s="21"/>
      <c r="AD112" s="21"/>
      <c r="AE112" s="21"/>
      <c r="AF112" s="21"/>
      <c r="AG112" s="20"/>
      <c r="AH112" s="21"/>
      <c r="AI112" s="20"/>
      <c r="AJ112" s="21"/>
      <c r="AK112" s="21"/>
      <c r="AL112" s="21"/>
      <c r="AM112" s="22"/>
      <c r="AN112" s="21">
        <f t="shared" si="3"/>
        <v>54</v>
      </c>
      <c r="AO112" s="20"/>
      <c r="AP112" s="21"/>
      <c r="AR112" s="23" t="s">
        <v>62</v>
      </c>
    </row>
    <row r="113" spans="1:44" ht="12" customHeight="1" x14ac:dyDescent="0.25">
      <c r="B113" s="15">
        <v>3194</v>
      </c>
      <c r="C113" s="16" t="s">
        <v>223</v>
      </c>
      <c r="D113" s="32" t="s">
        <v>228</v>
      </c>
      <c r="E113" s="32" t="s">
        <v>229</v>
      </c>
      <c r="F113" s="25">
        <v>27</v>
      </c>
      <c r="G113" s="25">
        <v>0</v>
      </c>
      <c r="H113" s="20"/>
      <c r="I113" s="25"/>
      <c r="J113" s="25"/>
      <c r="K113" s="25"/>
      <c r="L113" s="25"/>
      <c r="M113" s="20"/>
      <c r="N113" s="25"/>
      <c r="O113" s="25"/>
      <c r="P113" s="25"/>
      <c r="Q113" s="25"/>
      <c r="R113" s="25"/>
      <c r="S113" s="20"/>
      <c r="T113" s="25">
        <v>27</v>
      </c>
      <c r="U113" s="25"/>
      <c r="V113" s="25"/>
      <c r="W113" s="25"/>
      <c r="X113" s="25"/>
      <c r="Y113" s="20"/>
      <c r="Z113" s="25">
        <v>27</v>
      </c>
      <c r="AA113" s="20"/>
      <c r="AB113" s="21"/>
      <c r="AC113" s="21"/>
      <c r="AD113" s="21"/>
      <c r="AE113" s="21"/>
      <c r="AF113" s="21"/>
      <c r="AG113" s="20"/>
      <c r="AH113" s="21"/>
      <c r="AI113" s="20"/>
      <c r="AJ113" s="21"/>
      <c r="AK113" s="21"/>
      <c r="AL113" s="21"/>
      <c r="AM113" s="22"/>
      <c r="AN113" s="21">
        <f t="shared" si="3"/>
        <v>54</v>
      </c>
      <c r="AO113" s="20"/>
      <c r="AP113" s="21"/>
      <c r="AR113" s="23" t="s">
        <v>166</v>
      </c>
    </row>
    <row r="114" spans="1:44" ht="12" customHeight="1" x14ac:dyDescent="0.25">
      <c r="A114" s="2" t="s">
        <v>26</v>
      </c>
      <c r="B114" s="15">
        <v>3515</v>
      </c>
      <c r="C114" s="16" t="s">
        <v>223</v>
      </c>
      <c r="D114" s="16" t="s">
        <v>230</v>
      </c>
      <c r="E114" s="16" t="s">
        <v>231</v>
      </c>
      <c r="F114" s="25">
        <v>20</v>
      </c>
      <c r="G114" s="25">
        <v>0</v>
      </c>
      <c r="H114" s="20"/>
      <c r="I114" s="25"/>
      <c r="J114" s="25"/>
      <c r="K114" s="25"/>
      <c r="L114" s="25"/>
      <c r="M114" s="20"/>
      <c r="N114" s="25"/>
      <c r="O114" s="25"/>
      <c r="P114" s="25"/>
      <c r="Q114" s="25"/>
      <c r="R114" s="25"/>
      <c r="S114" s="20"/>
      <c r="T114" s="25"/>
      <c r="U114" s="25"/>
      <c r="V114" s="25"/>
      <c r="W114" s="25"/>
      <c r="X114" s="25">
        <v>20</v>
      </c>
      <c r="Y114" s="20"/>
      <c r="Z114" s="25">
        <v>20</v>
      </c>
      <c r="AA114" s="20"/>
      <c r="AB114" s="21" t="s">
        <v>26</v>
      </c>
      <c r="AC114" s="21" t="s">
        <v>26</v>
      </c>
      <c r="AD114" s="21"/>
      <c r="AE114" s="21"/>
      <c r="AF114" s="21"/>
      <c r="AG114" s="20"/>
      <c r="AH114" s="21" t="s">
        <v>26</v>
      </c>
      <c r="AI114" s="20"/>
      <c r="AJ114" s="21"/>
      <c r="AK114" s="21"/>
      <c r="AL114" s="21"/>
      <c r="AM114" s="22"/>
      <c r="AN114" s="21">
        <f t="shared" si="3"/>
        <v>40</v>
      </c>
      <c r="AO114" s="20"/>
      <c r="AP114" s="21"/>
      <c r="AR114" s="26" t="s">
        <v>62</v>
      </c>
    </row>
    <row r="115" spans="1:44" ht="12" customHeight="1" x14ac:dyDescent="0.25">
      <c r="B115" s="15">
        <v>2770</v>
      </c>
      <c r="C115" s="16" t="s">
        <v>232</v>
      </c>
      <c r="D115" s="24" t="s">
        <v>233</v>
      </c>
      <c r="E115" s="24">
        <v>376688221696</v>
      </c>
      <c r="F115" s="25">
        <v>9</v>
      </c>
      <c r="G115" s="25">
        <v>0</v>
      </c>
      <c r="H115" s="20"/>
      <c r="I115" s="25"/>
      <c r="J115" s="25"/>
      <c r="K115" s="25"/>
      <c r="L115" s="25">
        <v>9</v>
      </c>
      <c r="M115" s="20"/>
      <c r="N115" s="25"/>
      <c r="O115" s="25"/>
      <c r="P115" s="25"/>
      <c r="Q115" s="25"/>
      <c r="R115" s="25"/>
      <c r="S115" s="20"/>
      <c r="T115" s="25"/>
      <c r="U115" s="25"/>
      <c r="V115" s="25"/>
      <c r="W115" s="25"/>
      <c r="X115" s="25"/>
      <c r="Y115" s="20"/>
      <c r="Z115" s="25">
        <v>9</v>
      </c>
      <c r="AA115" s="20"/>
      <c r="AB115" s="21"/>
      <c r="AC115" s="21"/>
      <c r="AD115" s="21"/>
      <c r="AE115" s="21"/>
      <c r="AF115" s="21"/>
      <c r="AG115" s="20"/>
      <c r="AH115" s="21"/>
      <c r="AI115" s="20"/>
      <c r="AJ115" s="21"/>
      <c r="AK115" s="21"/>
      <c r="AL115" s="21"/>
      <c r="AM115" s="22"/>
      <c r="AN115" s="21">
        <f t="shared" si="3"/>
        <v>18</v>
      </c>
      <c r="AO115" s="20"/>
      <c r="AP115" s="21"/>
      <c r="AR115" s="26"/>
    </row>
    <row r="116" spans="1:44" ht="12" customHeight="1" x14ac:dyDescent="0.25">
      <c r="B116" s="15">
        <v>1099</v>
      </c>
      <c r="C116" s="16" t="s">
        <v>234</v>
      </c>
      <c r="D116" s="24" t="s">
        <v>235</v>
      </c>
      <c r="E116" s="24">
        <v>354740193459</v>
      </c>
      <c r="F116" s="25">
        <v>14</v>
      </c>
      <c r="G116" s="25">
        <v>0</v>
      </c>
      <c r="H116" s="20"/>
      <c r="I116" s="25"/>
      <c r="J116" s="25"/>
      <c r="K116" s="25"/>
      <c r="L116" s="25"/>
      <c r="M116" s="20"/>
      <c r="N116" s="25"/>
      <c r="O116" s="25"/>
      <c r="P116" s="25"/>
      <c r="Q116" s="25"/>
      <c r="R116" s="25"/>
      <c r="S116" s="20"/>
      <c r="T116" s="25"/>
      <c r="U116" s="25"/>
      <c r="V116" s="25"/>
      <c r="W116" s="25"/>
      <c r="X116" s="25"/>
      <c r="Y116" s="20"/>
      <c r="Z116" s="25"/>
      <c r="AA116" s="20"/>
      <c r="AB116" s="21"/>
      <c r="AC116" s="21"/>
      <c r="AD116" s="21"/>
      <c r="AE116" s="21"/>
      <c r="AF116" s="21"/>
      <c r="AG116" s="20"/>
      <c r="AH116" s="21"/>
      <c r="AI116" s="20"/>
      <c r="AJ116" s="21"/>
      <c r="AK116" s="21"/>
      <c r="AL116" s="21"/>
      <c r="AM116" s="22"/>
      <c r="AN116" s="21"/>
      <c r="AO116" s="20"/>
      <c r="AP116" s="21"/>
      <c r="AR116" s="26"/>
    </row>
    <row r="117" spans="1:44" ht="12" customHeight="1" x14ac:dyDescent="0.25">
      <c r="B117" s="15">
        <v>1282</v>
      </c>
      <c r="C117" s="16" t="s">
        <v>234</v>
      </c>
      <c r="D117" s="24" t="s">
        <v>236</v>
      </c>
      <c r="E117" s="24">
        <v>354341194587</v>
      </c>
      <c r="F117" s="25">
        <v>44</v>
      </c>
      <c r="G117" s="25">
        <v>0</v>
      </c>
      <c r="H117" s="20"/>
      <c r="I117" s="25"/>
      <c r="J117" s="25"/>
      <c r="K117" s="25"/>
      <c r="L117" s="25"/>
      <c r="M117" s="20"/>
      <c r="N117" s="25"/>
      <c r="O117" s="25"/>
      <c r="P117" s="25"/>
      <c r="Q117" s="25"/>
      <c r="R117" s="25"/>
      <c r="S117" s="20"/>
      <c r="T117" s="25"/>
      <c r="U117" s="25"/>
      <c r="V117" s="25"/>
      <c r="W117" s="25"/>
      <c r="X117" s="25"/>
      <c r="Y117" s="20"/>
      <c r="Z117" s="25"/>
      <c r="AA117" s="20"/>
      <c r="AB117" s="21"/>
      <c r="AC117" s="21"/>
      <c r="AD117" s="21"/>
      <c r="AE117" s="21"/>
      <c r="AF117" s="21"/>
      <c r="AG117" s="20"/>
      <c r="AH117" s="21"/>
      <c r="AI117" s="20"/>
      <c r="AJ117" s="21"/>
      <c r="AK117" s="21"/>
      <c r="AL117" s="21"/>
      <c r="AM117" s="22"/>
      <c r="AN117" s="21"/>
      <c r="AO117" s="20"/>
      <c r="AP117" s="21"/>
      <c r="AR117" s="26"/>
    </row>
    <row r="118" spans="1:44" ht="12" customHeight="1" x14ac:dyDescent="0.25">
      <c r="B118" s="15">
        <v>2325</v>
      </c>
      <c r="C118" s="16" t="s">
        <v>234</v>
      </c>
      <c r="D118" s="24" t="s">
        <v>237</v>
      </c>
      <c r="E118" s="24">
        <v>354438194608</v>
      </c>
      <c r="F118" s="25">
        <v>12</v>
      </c>
      <c r="G118" s="25">
        <v>0</v>
      </c>
      <c r="H118" s="20"/>
      <c r="I118" s="25"/>
      <c r="J118" s="25"/>
      <c r="K118" s="25"/>
      <c r="L118" s="25"/>
      <c r="M118" s="20"/>
      <c r="N118" s="25"/>
      <c r="O118" s="25"/>
      <c r="P118" s="25"/>
      <c r="Q118" s="25"/>
      <c r="R118" s="25"/>
      <c r="S118" s="20"/>
      <c r="T118" s="25"/>
      <c r="U118" s="25"/>
      <c r="V118" s="25"/>
      <c r="W118" s="25"/>
      <c r="X118" s="25"/>
      <c r="Y118" s="20"/>
      <c r="Z118" s="25"/>
      <c r="AA118" s="20"/>
      <c r="AB118" s="21"/>
      <c r="AC118" s="21"/>
      <c r="AD118" s="21"/>
      <c r="AE118" s="21"/>
      <c r="AF118" s="21"/>
      <c r="AG118" s="20"/>
      <c r="AH118" s="21"/>
      <c r="AI118" s="20"/>
      <c r="AJ118" s="21"/>
      <c r="AK118" s="21"/>
      <c r="AL118" s="21"/>
      <c r="AM118" s="22"/>
      <c r="AN118" s="21"/>
      <c r="AO118" s="20"/>
      <c r="AP118" s="21"/>
      <c r="AR118" s="26"/>
    </row>
    <row r="119" spans="1:44" ht="12" customHeight="1" x14ac:dyDescent="0.25">
      <c r="B119" s="15">
        <v>2819</v>
      </c>
      <c r="C119" s="16" t="s">
        <v>234</v>
      </c>
      <c r="D119" s="24" t="s">
        <v>238</v>
      </c>
      <c r="E119" s="24">
        <v>354989194028</v>
      </c>
      <c r="F119" s="25">
        <v>110</v>
      </c>
      <c r="G119" s="25">
        <v>0</v>
      </c>
      <c r="H119" s="20"/>
      <c r="I119" s="25"/>
      <c r="J119" s="25"/>
      <c r="K119" s="25"/>
      <c r="L119" s="25"/>
      <c r="M119" s="20"/>
      <c r="N119" s="25"/>
      <c r="O119" s="25"/>
      <c r="P119" s="25"/>
      <c r="Q119" s="25"/>
      <c r="R119" s="25">
        <v>27</v>
      </c>
      <c r="S119" s="20"/>
      <c r="T119" s="25">
        <v>57</v>
      </c>
      <c r="U119" s="25">
        <v>26</v>
      </c>
      <c r="V119" s="25"/>
      <c r="W119" s="25"/>
      <c r="X119" s="25"/>
      <c r="Y119" s="20"/>
      <c r="Z119" s="25">
        <v>110</v>
      </c>
      <c r="AA119" s="20"/>
      <c r="AB119" s="21"/>
      <c r="AC119" s="21"/>
      <c r="AD119" s="21"/>
      <c r="AE119" s="21"/>
      <c r="AF119" s="21"/>
      <c r="AG119" s="20"/>
      <c r="AH119" s="21"/>
      <c r="AI119" s="20"/>
      <c r="AJ119" s="21"/>
      <c r="AK119" s="21"/>
      <c r="AL119" s="21"/>
      <c r="AM119" s="22"/>
      <c r="AN119" s="21">
        <f>SUM(I119:AM119)</f>
        <v>220</v>
      </c>
      <c r="AO119" s="20"/>
      <c r="AP119" s="21"/>
      <c r="AR119" s="26"/>
    </row>
    <row r="120" spans="1:44" ht="12" customHeight="1" x14ac:dyDescent="0.25">
      <c r="B120" s="15">
        <v>2912</v>
      </c>
      <c r="C120" s="16" t="s">
        <v>239</v>
      </c>
      <c r="D120" s="16" t="s">
        <v>240</v>
      </c>
      <c r="E120" s="16" t="s">
        <v>241</v>
      </c>
      <c r="F120" s="17">
        <v>91</v>
      </c>
      <c r="G120" s="17">
        <v>0</v>
      </c>
      <c r="H120" s="18"/>
      <c r="I120" s="17"/>
      <c r="J120" s="17"/>
      <c r="K120" s="17"/>
      <c r="L120" s="17"/>
      <c r="M120" s="18"/>
      <c r="N120" s="17"/>
      <c r="O120" s="17"/>
      <c r="P120" s="17">
        <v>12</v>
      </c>
      <c r="Q120" s="17">
        <v>34</v>
      </c>
      <c r="R120" s="17">
        <v>35</v>
      </c>
      <c r="S120" s="18"/>
      <c r="T120" s="17">
        <v>10</v>
      </c>
      <c r="U120" s="17"/>
      <c r="V120" s="17"/>
      <c r="W120" s="17"/>
      <c r="X120" s="17"/>
      <c r="Y120" s="20"/>
      <c r="Z120" s="17">
        <v>91</v>
      </c>
      <c r="AA120" s="20"/>
      <c r="AB120" s="19"/>
      <c r="AC120" s="21"/>
      <c r="AD120" s="21"/>
      <c r="AE120" s="21"/>
      <c r="AF120" s="21"/>
      <c r="AG120" s="20"/>
      <c r="AH120" s="21"/>
      <c r="AI120" s="20"/>
      <c r="AJ120" s="21"/>
      <c r="AK120" s="21"/>
      <c r="AL120" s="21"/>
      <c r="AM120" s="22"/>
      <c r="AN120" s="21">
        <f>SUM(I120:AM120)</f>
        <v>182</v>
      </c>
      <c r="AO120" s="20"/>
      <c r="AP120" s="21"/>
      <c r="AR120" s="23" t="s">
        <v>166</v>
      </c>
    </row>
    <row r="121" spans="1:44" ht="12" customHeight="1" x14ac:dyDescent="0.25">
      <c r="B121" s="15">
        <v>2946</v>
      </c>
      <c r="C121" s="16" t="s">
        <v>239</v>
      </c>
      <c r="D121" s="16" t="s">
        <v>242</v>
      </c>
      <c r="E121" s="16" t="s">
        <v>243</v>
      </c>
      <c r="F121" s="17">
        <v>45</v>
      </c>
      <c r="G121" s="17">
        <v>0</v>
      </c>
      <c r="H121" s="18"/>
      <c r="I121" s="17"/>
      <c r="J121" s="17"/>
      <c r="K121" s="17"/>
      <c r="L121" s="17"/>
      <c r="M121" s="18"/>
      <c r="N121" s="17"/>
      <c r="O121" s="17"/>
      <c r="P121" s="17">
        <v>13</v>
      </c>
      <c r="Q121" s="17">
        <v>18</v>
      </c>
      <c r="R121" s="17">
        <v>14</v>
      </c>
      <c r="S121" s="18"/>
      <c r="T121" s="17"/>
      <c r="U121" s="17"/>
      <c r="V121" s="17"/>
      <c r="W121" s="17"/>
      <c r="X121" s="17"/>
      <c r="Y121" s="20"/>
      <c r="Z121" s="17">
        <v>45</v>
      </c>
      <c r="AA121" s="20"/>
      <c r="AB121" s="19"/>
      <c r="AC121" s="21"/>
      <c r="AD121" s="21"/>
      <c r="AE121" s="21"/>
      <c r="AF121" s="21"/>
      <c r="AG121" s="20"/>
      <c r="AH121" s="21"/>
      <c r="AI121" s="20"/>
      <c r="AJ121" s="21"/>
      <c r="AK121" s="21"/>
      <c r="AL121" s="21"/>
      <c r="AM121" s="22"/>
      <c r="AN121" s="21">
        <f>SUM(I121:AM121)</f>
        <v>90</v>
      </c>
      <c r="AO121" s="20"/>
      <c r="AP121" s="21"/>
      <c r="AR121" s="23" t="s">
        <v>166</v>
      </c>
    </row>
    <row r="122" spans="1:44" ht="12" customHeight="1" x14ac:dyDescent="0.25">
      <c r="B122" s="15">
        <v>3136</v>
      </c>
      <c r="C122" s="16" t="s">
        <v>234</v>
      </c>
      <c r="D122" s="24" t="s">
        <v>244</v>
      </c>
      <c r="E122" s="24">
        <v>354644193620</v>
      </c>
      <c r="F122" s="25">
        <v>10</v>
      </c>
      <c r="G122" s="25">
        <v>0</v>
      </c>
      <c r="H122" s="20"/>
      <c r="I122" s="25"/>
      <c r="J122" s="25"/>
      <c r="K122" s="25"/>
      <c r="L122" s="25"/>
      <c r="M122" s="20"/>
      <c r="N122" s="25"/>
      <c r="O122" s="25"/>
      <c r="P122" s="25"/>
      <c r="Q122" s="25"/>
      <c r="R122" s="25">
        <v>10</v>
      </c>
      <c r="S122" s="20"/>
      <c r="T122" s="25"/>
      <c r="U122" s="25"/>
      <c r="V122" s="25"/>
      <c r="W122" s="25"/>
      <c r="X122" s="25"/>
      <c r="Y122" s="20"/>
      <c r="Z122" s="25">
        <v>10</v>
      </c>
      <c r="AA122" s="20"/>
      <c r="AB122" s="21"/>
      <c r="AC122" s="21"/>
      <c r="AD122" s="21"/>
      <c r="AE122" s="21"/>
      <c r="AF122" s="21"/>
      <c r="AG122" s="20"/>
      <c r="AH122" s="21"/>
      <c r="AI122" s="20"/>
      <c r="AJ122" s="21"/>
      <c r="AK122" s="21"/>
      <c r="AL122" s="21"/>
      <c r="AM122" s="22"/>
      <c r="AN122" s="21">
        <f>SUM(I122:AM122)</f>
        <v>20</v>
      </c>
      <c r="AO122" s="20"/>
      <c r="AP122" s="21"/>
      <c r="AR122" s="26"/>
    </row>
    <row r="123" spans="1:44" ht="12" customHeight="1" x14ac:dyDescent="0.25">
      <c r="B123" s="15">
        <v>2709</v>
      </c>
      <c r="C123" s="16" t="s">
        <v>245</v>
      </c>
      <c r="D123" s="24" t="s">
        <v>246</v>
      </c>
      <c r="E123" s="24">
        <v>362377206052</v>
      </c>
      <c r="F123" s="25">
        <v>49</v>
      </c>
      <c r="G123" s="25">
        <v>0</v>
      </c>
      <c r="H123" s="20"/>
      <c r="I123" s="25"/>
      <c r="J123" s="25">
        <v>9</v>
      </c>
      <c r="K123" s="25">
        <v>40</v>
      </c>
      <c r="L123" s="25"/>
      <c r="M123" s="20"/>
      <c r="N123" s="25"/>
      <c r="O123" s="25"/>
      <c r="P123" s="25"/>
      <c r="Q123" s="25"/>
      <c r="R123" s="25"/>
      <c r="S123" s="20"/>
      <c r="T123" s="25"/>
      <c r="U123" s="25"/>
      <c r="V123" s="25"/>
      <c r="W123" s="25"/>
      <c r="X123" s="25"/>
      <c r="Y123" s="20"/>
      <c r="Z123" s="25">
        <v>49</v>
      </c>
      <c r="AA123" s="20"/>
      <c r="AB123" s="21"/>
      <c r="AC123" s="21"/>
      <c r="AD123" s="21"/>
      <c r="AE123" s="21"/>
      <c r="AF123" s="21"/>
      <c r="AG123" s="20"/>
      <c r="AH123" s="21"/>
      <c r="AI123" s="20"/>
      <c r="AJ123" s="21"/>
      <c r="AK123" s="21"/>
      <c r="AL123" s="21"/>
      <c r="AM123" s="22"/>
      <c r="AN123" s="21">
        <f>SUM(I123:AM123)</f>
        <v>98</v>
      </c>
      <c r="AO123" s="20"/>
      <c r="AP123" s="21"/>
      <c r="AR123" s="26"/>
    </row>
    <row r="124" spans="1:44" ht="12" customHeight="1" x14ac:dyDescent="0.25">
      <c r="B124" s="15">
        <v>2512</v>
      </c>
      <c r="C124" s="16" t="s">
        <v>247</v>
      </c>
      <c r="D124" s="24" t="s">
        <v>248</v>
      </c>
      <c r="E124" s="24">
        <v>359820200081</v>
      </c>
      <c r="F124" s="25">
        <v>6</v>
      </c>
      <c r="G124" s="25">
        <v>0</v>
      </c>
      <c r="H124" s="20"/>
      <c r="I124" s="25"/>
      <c r="J124" s="25"/>
      <c r="K124" s="25"/>
      <c r="L124" s="25"/>
      <c r="M124" s="20"/>
      <c r="N124" s="25"/>
      <c r="O124" s="25"/>
      <c r="P124" s="25"/>
      <c r="Q124" s="25"/>
      <c r="R124" s="25"/>
      <c r="S124" s="20"/>
      <c r="T124" s="25"/>
      <c r="U124" s="25"/>
      <c r="V124" s="25"/>
      <c r="W124" s="25"/>
      <c r="X124" s="25"/>
      <c r="Y124" s="20"/>
      <c r="Z124" s="25"/>
      <c r="AA124" s="20"/>
      <c r="AB124" s="21"/>
      <c r="AC124" s="21"/>
      <c r="AD124" s="21"/>
      <c r="AE124" s="21"/>
      <c r="AF124" s="21"/>
      <c r="AG124" s="20"/>
      <c r="AH124" s="21"/>
      <c r="AI124" s="20"/>
      <c r="AJ124" s="21"/>
      <c r="AK124" s="21"/>
      <c r="AL124" s="21"/>
      <c r="AM124" s="22"/>
      <c r="AN124" s="21"/>
      <c r="AO124" s="20"/>
      <c r="AP124" s="21"/>
      <c r="AR124" s="26"/>
    </row>
    <row r="125" spans="1:44" ht="12" customHeight="1" x14ac:dyDescent="0.25">
      <c r="B125" s="15">
        <v>2001</v>
      </c>
      <c r="C125" s="16" t="s">
        <v>249</v>
      </c>
      <c r="D125" s="24" t="s">
        <v>250</v>
      </c>
      <c r="E125" s="24">
        <v>363383206843</v>
      </c>
      <c r="F125" s="25">
        <v>14</v>
      </c>
      <c r="G125" s="25">
        <v>0</v>
      </c>
      <c r="H125" s="20"/>
      <c r="I125" s="25"/>
      <c r="J125" s="25"/>
      <c r="K125" s="25"/>
      <c r="L125" s="25"/>
      <c r="M125" s="20"/>
      <c r="N125" s="25"/>
      <c r="O125" s="25"/>
      <c r="P125" s="25"/>
      <c r="Q125" s="25"/>
      <c r="R125" s="25"/>
      <c r="S125" s="20"/>
      <c r="T125" s="25"/>
      <c r="U125" s="25"/>
      <c r="V125" s="25"/>
      <c r="W125" s="25"/>
      <c r="X125" s="25"/>
      <c r="Y125" s="20"/>
      <c r="Z125" s="25"/>
      <c r="AA125" s="20"/>
      <c r="AB125" s="21"/>
      <c r="AC125" s="21"/>
      <c r="AD125" s="21"/>
      <c r="AE125" s="21"/>
      <c r="AF125" s="21"/>
      <c r="AG125" s="20"/>
      <c r="AH125" s="21"/>
      <c r="AI125" s="20"/>
      <c r="AJ125" s="21"/>
      <c r="AK125" s="21"/>
      <c r="AL125" s="21"/>
      <c r="AM125" s="22"/>
      <c r="AN125" s="21"/>
      <c r="AO125" s="20"/>
      <c r="AP125" s="21"/>
      <c r="AR125" s="26"/>
    </row>
    <row r="126" spans="1:44" ht="12" customHeight="1" x14ac:dyDescent="0.25"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</row>
    <row r="127" spans="1:44" ht="12" customHeight="1" x14ac:dyDescent="0.25">
      <c r="B127" s="1" t="s">
        <v>251</v>
      </c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</row>
    <row r="128" spans="1:44" ht="12" customHeight="1" x14ac:dyDescent="0.25">
      <c r="B128" s="33">
        <v>3333</v>
      </c>
      <c r="C128" s="34" t="s">
        <v>210</v>
      </c>
      <c r="D128" s="34" t="s">
        <v>252</v>
      </c>
      <c r="E128" s="34" t="s">
        <v>253</v>
      </c>
      <c r="F128" s="35">
        <v>0</v>
      </c>
      <c r="G128" s="35">
        <v>0</v>
      </c>
      <c r="H128" s="18"/>
      <c r="I128" s="35"/>
      <c r="J128" s="35"/>
      <c r="K128" s="35"/>
      <c r="L128" s="35"/>
      <c r="M128" s="19"/>
      <c r="N128" s="35"/>
      <c r="O128" s="35"/>
      <c r="P128" s="35"/>
      <c r="Q128" s="35"/>
      <c r="R128" s="35"/>
      <c r="S128" s="19"/>
      <c r="T128" s="35"/>
      <c r="U128" s="35"/>
      <c r="V128" s="35"/>
      <c r="W128" s="35"/>
      <c r="X128" s="35"/>
      <c r="Y128" s="20"/>
      <c r="Z128" s="35"/>
      <c r="AA128" s="20"/>
      <c r="AB128" s="35"/>
      <c r="AC128" s="36"/>
      <c r="AD128" s="36"/>
      <c r="AE128" s="36"/>
      <c r="AF128" s="36"/>
      <c r="AG128" s="20"/>
      <c r="AH128" s="36"/>
      <c r="AI128" s="20"/>
      <c r="AJ128" s="36"/>
      <c r="AK128" s="36"/>
      <c r="AL128" s="36"/>
      <c r="AM128" s="37"/>
      <c r="AN128" s="36"/>
      <c r="AO128" s="20"/>
      <c r="AP128" s="36"/>
      <c r="AR128" s="34" t="s">
        <v>254</v>
      </c>
    </row>
    <row r="129" spans="2:44" ht="12" customHeight="1" x14ac:dyDescent="0.25">
      <c r="B129" s="33">
        <v>2071</v>
      </c>
      <c r="C129" s="34" t="s">
        <v>52</v>
      </c>
      <c r="D129" s="38" t="s">
        <v>255</v>
      </c>
      <c r="E129" s="39" t="s">
        <v>395</v>
      </c>
      <c r="F129" s="40">
        <v>130</v>
      </c>
      <c r="G129" s="35">
        <v>130</v>
      </c>
      <c r="H129" s="18"/>
      <c r="I129" s="40"/>
      <c r="J129" s="41"/>
      <c r="K129" s="41"/>
      <c r="L129" s="41"/>
      <c r="M129" s="29"/>
      <c r="N129" s="42"/>
      <c r="O129" s="42"/>
      <c r="P129" s="42"/>
      <c r="Q129" s="42"/>
      <c r="R129" s="42"/>
      <c r="S129" s="43"/>
      <c r="T129" s="42"/>
      <c r="U129" s="42"/>
      <c r="V129" s="42"/>
      <c r="W129" s="42"/>
      <c r="X129" s="35"/>
      <c r="Y129" s="20"/>
      <c r="Z129" s="35"/>
      <c r="AA129" s="20"/>
      <c r="AB129" s="35"/>
      <c r="AC129" s="36"/>
      <c r="AD129" s="36"/>
      <c r="AE129" s="36"/>
      <c r="AF129" s="36"/>
      <c r="AG129" s="20"/>
      <c r="AH129" s="36"/>
      <c r="AI129" s="20"/>
      <c r="AJ129" s="36"/>
      <c r="AK129" s="36"/>
      <c r="AL129" s="36"/>
      <c r="AM129" s="37"/>
      <c r="AN129" s="36"/>
      <c r="AO129" s="20"/>
      <c r="AP129" s="36"/>
      <c r="AR129" s="34" t="s">
        <v>411</v>
      </c>
    </row>
    <row r="130" spans="2:44" ht="12" customHeight="1" x14ac:dyDescent="0.25">
      <c r="B130" s="33">
        <v>1292</v>
      </c>
      <c r="C130" s="34" t="s">
        <v>52</v>
      </c>
      <c r="D130" s="38" t="s">
        <v>256</v>
      </c>
      <c r="E130" s="39" t="s">
        <v>412</v>
      </c>
      <c r="F130" s="40"/>
      <c r="G130" s="35"/>
      <c r="H130" s="18"/>
      <c r="I130" s="40"/>
      <c r="J130" s="40"/>
      <c r="K130" s="40"/>
      <c r="L130" s="40"/>
      <c r="M130" s="29"/>
      <c r="N130" s="35"/>
      <c r="O130" s="35"/>
      <c r="P130" s="35"/>
      <c r="Q130" s="35"/>
      <c r="R130" s="35"/>
      <c r="S130" s="19"/>
      <c r="T130" s="35"/>
      <c r="U130" s="35"/>
      <c r="V130" s="35"/>
      <c r="W130" s="35"/>
      <c r="X130" s="35"/>
      <c r="Y130" s="20"/>
      <c r="Z130" s="35"/>
      <c r="AA130" s="20"/>
      <c r="AB130" s="35"/>
      <c r="AC130" s="36"/>
      <c r="AD130" s="36"/>
      <c r="AE130" s="36"/>
      <c r="AF130" s="36"/>
      <c r="AG130" s="20"/>
      <c r="AH130" s="36"/>
      <c r="AI130" s="20"/>
      <c r="AJ130" s="36"/>
      <c r="AK130" s="36"/>
      <c r="AL130" s="36"/>
      <c r="AM130" s="37"/>
      <c r="AN130" s="36"/>
      <c r="AO130" s="20"/>
      <c r="AP130" s="36"/>
      <c r="AR130" s="34"/>
    </row>
    <row r="131" spans="2:44" ht="12" customHeight="1" x14ac:dyDescent="0.25">
      <c r="B131" s="33" t="s">
        <v>257</v>
      </c>
      <c r="C131" s="34" t="s">
        <v>52</v>
      </c>
      <c r="D131" s="39" t="s">
        <v>258</v>
      </c>
      <c r="E131" s="39" t="s">
        <v>259</v>
      </c>
      <c r="F131" s="40">
        <v>20</v>
      </c>
      <c r="G131" s="35">
        <v>20</v>
      </c>
      <c r="H131" s="18"/>
      <c r="I131" s="40"/>
      <c r="J131" s="40"/>
      <c r="K131" s="40"/>
      <c r="L131" s="40"/>
      <c r="M131" s="29"/>
      <c r="N131" s="35"/>
      <c r="O131" s="35"/>
      <c r="P131" s="35"/>
      <c r="Q131" s="35"/>
      <c r="R131" s="35"/>
      <c r="S131" s="19"/>
      <c r="T131" s="35"/>
      <c r="U131" s="35"/>
      <c r="V131" s="35"/>
      <c r="W131" s="35"/>
      <c r="X131" s="35"/>
      <c r="Y131" s="20"/>
      <c r="Z131" s="35"/>
      <c r="AA131" s="20"/>
      <c r="AB131" s="35"/>
      <c r="AC131" s="36"/>
      <c r="AD131" s="36"/>
      <c r="AE131" s="36"/>
      <c r="AF131" s="36"/>
      <c r="AG131" s="20"/>
      <c r="AH131" s="36"/>
      <c r="AI131" s="20"/>
      <c r="AJ131" s="36"/>
      <c r="AK131" s="36"/>
      <c r="AL131" s="36"/>
      <c r="AM131" s="37"/>
      <c r="AN131" s="36"/>
      <c r="AO131" s="20"/>
      <c r="AP131" s="36"/>
      <c r="AR131" s="34" t="s">
        <v>260</v>
      </c>
    </row>
    <row r="132" spans="2:44" ht="12" customHeight="1" x14ac:dyDescent="0.25">
      <c r="B132" s="33">
        <v>3296</v>
      </c>
      <c r="C132" s="34" t="s">
        <v>52</v>
      </c>
      <c r="D132" s="34" t="s">
        <v>261</v>
      </c>
      <c r="E132" s="34" t="s">
        <v>262</v>
      </c>
      <c r="F132" s="35">
        <v>0</v>
      </c>
      <c r="G132" s="35">
        <v>0</v>
      </c>
      <c r="H132" s="18"/>
      <c r="I132" s="35"/>
      <c r="J132" s="35"/>
      <c r="K132" s="35"/>
      <c r="L132" s="35"/>
      <c r="M132" s="18"/>
      <c r="N132" s="35"/>
      <c r="O132" s="35"/>
      <c r="P132" s="35"/>
      <c r="Q132" s="35"/>
      <c r="R132" s="35"/>
      <c r="S132" s="19"/>
      <c r="T132" s="35"/>
      <c r="U132" s="35"/>
      <c r="V132" s="35"/>
      <c r="W132" s="35"/>
      <c r="X132" s="35"/>
      <c r="Y132" s="20"/>
      <c r="Z132" s="35"/>
      <c r="AA132" s="20"/>
      <c r="AB132" s="35"/>
      <c r="AC132" s="36"/>
      <c r="AD132" s="36"/>
      <c r="AE132" s="36"/>
      <c r="AF132" s="36"/>
      <c r="AG132" s="20"/>
      <c r="AH132" s="36"/>
      <c r="AI132" s="20"/>
      <c r="AJ132" s="36"/>
      <c r="AK132" s="36"/>
      <c r="AL132" s="36"/>
      <c r="AM132" s="37"/>
      <c r="AN132" s="36"/>
      <c r="AO132" s="20"/>
      <c r="AP132" s="36"/>
      <c r="AR132" s="34" t="s">
        <v>263</v>
      </c>
    </row>
    <row r="133" spans="2:44" ht="12" customHeight="1" x14ac:dyDescent="0.25"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20"/>
      <c r="Z133" s="18"/>
      <c r="AA133" s="20"/>
      <c r="AB133" s="18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</row>
    <row r="134" spans="2:44" ht="12" customHeight="1" x14ac:dyDescent="0.25">
      <c r="B134" s="1" t="s">
        <v>264</v>
      </c>
      <c r="D134" s="44"/>
      <c r="E134" s="44"/>
      <c r="F134" s="29"/>
      <c r="G134" s="18"/>
      <c r="H134" s="18"/>
      <c r="I134" s="29"/>
      <c r="J134" s="29"/>
      <c r="K134" s="29"/>
      <c r="L134" s="29"/>
      <c r="M134" s="29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20"/>
      <c r="Z134" s="18"/>
      <c r="AA134" s="20"/>
      <c r="AB134" s="18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</row>
    <row r="135" spans="2:44" ht="12" customHeight="1" x14ac:dyDescent="0.25">
      <c r="B135" s="45">
        <v>2640</v>
      </c>
      <c r="C135" s="46" t="s">
        <v>105</v>
      </c>
      <c r="D135" s="46" t="s">
        <v>265</v>
      </c>
      <c r="E135" s="46" t="s">
        <v>266</v>
      </c>
      <c r="F135" s="47">
        <v>18</v>
      </c>
      <c r="G135" s="47">
        <v>18</v>
      </c>
      <c r="H135" s="18"/>
      <c r="I135" s="48"/>
      <c r="J135" s="47"/>
      <c r="K135" s="47"/>
      <c r="L135" s="47"/>
      <c r="M135" s="18"/>
      <c r="N135" s="47"/>
      <c r="O135" s="47"/>
      <c r="P135" s="47"/>
      <c r="Q135" s="47"/>
      <c r="R135" s="47"/>
      <c r="S135" s="19"/>
      <c r="T135" s="47"/>
      <c r="U135" s="47"/>
      <c r="V135" s="47"/>
      <c r="W135" s="47"/>
      <c r="X135" s="47"/>
      <c r="Y135" s="20"/>
      <c r="Z135" s="47"/>
      <c r="AA135" s="20"/>
      <c r="AB135" s="47"/>
      <c r="AC135" s="49"/>
      <c r="AD135" s="49"/>
      <c r="AE135" s="49"/>
      <c r="AF135" s="49"/>
      <c r="AG135" s="20"/>
      <c r="AH135" s="49"/>
      <c r="AI135" s="20"/>
      <c r="AJ135" s="49">
        <v>17</v>
      </c>
      <c r="AK135" s="49"/>
      <c r="AL135" s="49"/>
      <c r="AM135" s="50"/>
      <c r="AN135" s="49">
        <f>SUM(I135:AM135)</f>
        <v>17</v>
      </c>
      <c r="AO135" s="20"/>
      <c r="AP135" s="49">
        <v>17</v>
      </c>
      <c r="AR135" s="46" t="s">
        <v>413</v>
      </c>
    </row>
    <row r="136" spans="2:44" ht="12" customHeight="1" x14ac:dyDescent="0.25">
      <c r="B136" s="45">
        <v>2878</v>
      </c>
      <c r="C136" s="46" t="s">
        <v>163</v>
      </c>
      <c r="D136" s="46" t="s">
        <v>267</v>
      </c>
      <c r="E136" s="46" t="s">
        <v>268</v>
      </c>
      <c r="F136" s="47">
        <v>18</v>
      </c>
      <c r="G136" s="47">
        <v>18</v>
      </c>
      <c r="H136" s="18"/>
      <c r="I136" s="48"/>
      <c r="J136" s="47"/>
      <c r="K136" s="47"/>
      <c r="L136" s="47"/>
      <c r="M136" s="18"/>
      <c r="N136" s="47"/>
      <c r="O136" s="47"/>
      <c r="P136" s="47"/>
      <c r="Q136" s="47"/>
      <c r="R136" s="47"/>
      <c r="S136" s="19"/>
      <c r="T136" s="47"/>
      <c r="U136" s="47"/>
      <c r="V136" s="47"/>
      <c r="W136" s="47"/>
      <c r="X136" s="47"/>
      <c r="Y136" s="20"/>
      <c r="Z136" s="47"/>
      <c r="AA136" s="20"/>
      <c r="AB136" s="47"/>
      <c r="AC136" s="49"/>
      <c r="AD136" s="49"/>
      <c r="AE136" s="49"/>
      <c r="AF136" s="49"/>
      <c r="AG136" s="20"/>
      <c r="AH136" s="49"/>
      <c r="AI136" s="20"/>
      <c r="AJ136" s="49"/>
      <c r="AK136" s="49"/>
      <c r="AL136" s="49"/>
      <c r="AM136" s="50"/>
      <c r="AN136" s="49"/>
      <c r="AO136" s="20"/>
      <c r="AP136" s="49">
        <v>0</v>
      </c>
      <c r="AR136" s="46" t="s">
        <v>414</v>
      </c>
    </row>
    <row r="137" spans="2:44" ht="12" customHeight="1" x14ac:dyDescent="0.25">
      <c r="B137" s="45">
        <v>2973</v>
      </c>
      <c r="C137" s="46" t="s">
        <v>45</v>
      </c>
      <c r="D137" s="46" t="s">
        <v>269</v>
      </c>
      <c r="E137" s="46" t="s">
        <v>415</v>
      </c>
      <c r="F137" s="47">
        <v>8</v>
      </c>
      <c r="G137" s="47">
        <v>8</v>
      </c>
      <c r="H137" s="18"/>
      <c r="I137" s="48"/>
      <c r="J137" s="47"/>
      <c r="K137" s="47"/>
      <c r="L137" s="47"/>
      <c r="M137" s="18"/>
      <c r="N137" s="47"/>
      <c r="O137" s="47"/>
      <c r="P137" s="47"/>
      <c r="Q137" s="47"/>
      <c r="R137" s="47"/>
      <c r="S137" s="19"/>
      <c r="T137" s="47"/>
      <c r="U137" s="47"/>
      <c r="V137" s="47"/>
      <c r="W137" s="47"/>
      <c r="X137" s="47"/>
      <c r="Y137" s="20"/>
      <c r="Z137" s="47"/>
      <c r="AA137" s="20"/>
      <c r="AB137" s="47"/>
      <c r="AC137" s="49"/>
      <c r="AD137" s="49"/>
      <c r="AE137" s="49"/>
      <c r="AF137" s="49"/>
      <c r="AG137" s="20"/>
      <c r="AH137" s="49"/>
      <c r="AI137" s="20"/>
      <c r="AJ137" s="49"/>
      <c r="AK137" s="49"/>
      <c r="AL137" s="49"/>
      <c r="AM137" s="50"/>
      <c r="AN137" s="49"/>
      <c r="AO137" s="20"/>
      <c r="AP137" s="49"/>
      <c r="AR137" s="46" t="s">
        <v>416</v>
      </c>
    </row>
    <row r="138" spans="2:44" ht="12" customHeight="1" x14ac:dyDescent="0.25">
      <c r="B138" s="45" t="s">
        <v>270</v>
      </c>
      <c r="C138" s="46" t="s">
        <v>52</v>
      </c>
      <c r="D138" s="46" t="s">
        <v>271</v>
      </c>
      <c r="E138" s="46" t="s">
        <v>272</v>
      </c>
      <c r="F138" s="47">
        <v>0</v>
      </c>
      <c r="G138" s="47">
        <v>0</v>
      </c>
      <c r="H138" s="18"/>
      <c r="I138" s="48"/>
      <c r="J138" s="47"/>
      <c r="K138" s="47"/>
      <c r="L138" s="47"/>
      <c r="M138" s="18"/>
      <c r="N138" s="47"/>
      <c r="O138" s="47"/>
      <c r="P138" s="47"/>
      <c r="Q138" s="47"/>
      <c r="R138" s="47"/>
      <c r="S138" s="19"/>
      <c r="T138" s="47"/>
      <c r="U138" s="47"/>
      <c r="V138" s="47"/>
      <c r="W138" s="47"/>
      <c r="X138" s="47"/>
      <c r="Y138" s="20"/>
      <c r="Z138" s="47"/>
      <c r="AA138" s="20"/>
      <c r="AB138" s="47"/>
      <c r="AC138" s="49"/>
      <c r="AD138" s="49"/>
      <c r="AE138" s="49"/>
      <c r="AF138" s="49"/>
      <c r="AG138" s="20"/>
      <c r="AH138" s="49"/>
      <c r="AI138" s="20"/>
      <c r="AJ138" s="49"/>
      <c r="AK138" s="49"/>
      <c r="AL138" s="49"/>
      <c r="AM138" s="50"/>
      <c r="AN138" s="49"/>
      <c r="AO138" s="20"/>
      <c r="AP138" s="49">
        <v>0</v>
      </c>
      <c r="AR138" s="46" t="s">
        <v>273</v>
      </c>
    </row>
    <row r="139" spans="2:44" ht="12" customHeight="1" x14ac:dyDescent="0.25"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20"/>
      <c r="Z139" s="18"/>
      <c r="AA139" s="20"/>
      <c r="AB139" s="18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</row>
    <row r="140" spans="2:44" ht="12" customHeight="1" x14ac:dyDescent="0.25">
      <c r="B140" s="1" t="s">
        <v>274</v>
      </c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20"/>
      <c r="Z140" s="18"/>
      <c r="AA140" s="20"/>
      <c r="AB140" s="18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</row>
    <row r="141" spans="2:44" ht="12" customHeight="1" x14ac:dyDescent="0.25">
      <c r="B141" s="51" t="s">
        <v>275</v>
      </c>
      <c r="C141" s="52" t="s">
        <v>52</v>
      </c>
      <c r="D141" s="52" t="s">
        <v>276</v>
      </c>
      <c r="E141" s="52" t="s">
        <v>277</v>
      </c>
      <c r="F141" s="53">
        <v>80</v>
      </c>
      <c r="G141" s="53">
        <v>80</v>
      </c>
      <c r="H141" s="18"/>
      <c r="I141" s="53"/>
      <c r="J141" s="53"/>
      <c r="K141" s="53"/>
      <c r="L141" s="53"/>
      <c r="M141" s="18"/>
      <c r="N141" s="53"/>
      <c r="O141" s="53"/>
      <c r="P141" s="53"/>
      <c r="Q141" s="53"/>
      <c r="R141" s="53"/>
      <c r="S141" s="19"/>
      <c r="T141" s="53"/>
      <c r="U141" s="53"/>
      <c r="V141" s="53"/>
      <c r="W141" s="53"/>
      <c r="X141" s="53"/>
      <c r="Y141" s="20"/>
      <c r="Z141" s="53"/>
      <c r="AA141" s="20"/>
      <c r="AB141" s="53"/>
      <c r="AC141" s="54"/>
      <c r="AD141" s="54"/>
      <c r="AE141" s="54"/>
      <c r="AF141" s="54">
        <v>50</v>
      </c>
      <c r="AG141" s="20"/>
      <c r="AH141" s="54">
        <f>SUM(X141:AG141)</f>
        <v>50</v>
      </c>
      <c r="AI141" s="20"/>
      <c r="AJ141" s="54"/>
      <c r="AK141" s="54"/>
      <c r="AL141" s="54"/>
      <c r="AM141" s="55"/>
      <c r="AN141" s="54"/>
      <c r="AO141" s="20"/>
      <c r="AP141" s="54">
        <v>0</v>
      </c>
      <c r="AR141" s="52" t="s">
        <v>417</v>
      </c>
    </row>
    <row r="142" spans="2:44" ht="12" customHeight="1" x14ac:dyDescent="0.25">
      <c r="B142" s="51" t="s">
        <v>275</v>
      </c>
      <c r="C142" s="52" t="s">
        <v>72</v>
      </c>
      <c r="D142" s="52" t="s">
        <v>278</v>
      </c>
      <c r="E142" s="52" t="s">
        <v>279</v>
      </c>
      <c r="F142" s="53">
        <v>48</v>
      </c>
      <c r="G142" s="53">
        <v>48</v>
      </c>
      <c r="H142" s="18"/>
      <c r="I142" s="53"/>
      <c r="J142" s="53"/>
      <c r="K142" s="53"/>
      <c r="L142" s="53"/>
      <c r="M142" s="18"/>
      <c r="N142" s="53"/>
      <c r="O142" s="53"/>
      <c r="P142" s="53"/>
      <c r="Q142" s="53"/>
      <c r="R142" s="53"/>
      <c r="S142" s="19"/>
      <c r="T142" s="53"/>
      <c r="U142" s="53"/>
      <c r="V142" s="53"/>
      <c r="W142" s="53"/>
      <c r="X142" s="53"/>
      <c r="Y142" s="20"/>
      <c r="Z142" s="53"/>
      <c r="AA142" s="20"/>
      <c r="AB142" s="53"/>
      <c r="AC142" s="54"/>
      <c r="AD142" s="54"/>
      <c r="AE142" s="54"/>
      <c r="AF142" s="54"/>
      <c r="AG142" s="20"/>
      <c r="AH142" s="54"/>
      <c r="AI142" s="20"/>
      <c r="AJ142" s="54"/>
      <c r="AK142" s="54"/>
      <c r="AL142" s="54"/>
      <c r="AM142" s="55"/>
      <c r="AN142" s="54"/>
      <c r="AO142" s="20"/>
      <c r="AP142" s="54">
        <v>0</v>
      </c>
      <c r="AR142" s="52" t="s">
        <v>280</v>
      </c>
    </row>
    <row r="143" spans="2:44" ht="12" customHeight="1" x14ac:dyDescent="0.25">
      <c r="B143" s="51" t="s">
        <v>257</v>
      </c>
      <c r="C143" s="52" t="s">
        <v>105</v>
      </c>
      <c r="D143" s="52" t="s">
        <v>281</v>
      </c>
      <c r="E143" s="52" t="s">
        <v>282</v>
      </c>
      <c r="F143" s="53">
        <v>50</v>
      </c>
      <c r="G143" s="53">
        <v>50</v>
      </c>
      <c r="H143" s="18"/>
      <c r="I143" s="53"/>
      <c r="J143" s="53"/>
      <c r="K143" s="53"/>
      <c r="L143" s="53"/>
      <c r="M143" s="18"/>
      <c r="N143" s="53"/>
      <c r="O143" s="53"/>
      <c r="P143" s="53"/>
      <c r="Q143" s="53"/>
      <c r="R143" s="53"/>
      <c r="S143" s="19"/>
      <c r="T143" s="53"/>
      <c r="U143" s="53"/>
      <c r="V143" s="53"/>
      <c r="W143" s="53"/>
      <c r="X143" s="53"/>
      <c r="Y143" s="20"/>
      <c r="Z143" s="53"/>
      <c r="AA143" s="20"/>
      <c r="AB143" s="53"/>
      <c r="AC143" s="54"/>
      <c r="AD143" s="54"/>
      <c r="AE143" s="54">
        <v>20</v>
      </c>
      <c r="AF143" s="54">
        <v>30</v>
      </c>
      <c r="AG143" s="20"/>
      <c r="AH143" s="54">
        <v>50</v>
      </c>
      <c r="AI143" s="20"/>
      <c r="AJ143" s="54"/>
      <c r="AK143" s="54"/>
      <c r="AL143" s="54"/>
      <c r="AM143" s="55"/>
      <c r="AN143" s="54"/>
      <c r="AO143" s="20"/>
      <c r="AP143" s="54">
        <v>0</v>
      </c>
      <c r="AR143" s="52" t="s">
        <v>283</v>
      </c>
    </row>
    <row r="144" spans="2:44" ht="12" customHeight="1" x14ac:dyDescent="0.25">
      <c r="B144" s="51" t="s">
        <v>257</v>
      </c>
      <c r="C144" s="52" t="s">
        <v>163</v>
      </c>
      <c r="D144" s="52" t="s">
        <v>284</v>
      </c>
      <c r="E144" s="52" t="s">
        <v>285</v>
      </c>
      <c r="F144" s="53">
        <v>40</v>
      </c>
      <c r="G144" s="53">
        <v>0</v>
      </c>
      <c r="H144" s="18"/>
      <c r="I144" s="53"/>
      <c r="J144" s="53"/>
      <c r="K144" s="53"/>
      <c r="L144" s="53"/>
      <c r="M144" s="18"/>
      <c r="N144" s="53"/>
      <c r="O144" s="53"/>
      <c r="P144" s="53"/>
      <c r="Q144" s="53"/>
      <c r="R144" s="53"/>
      <c r="S144" s="19"/>
      <c r="T144" s="53"/>
      <c r="U144" s="53"/>
      <c r="V144" s="53"/>
      <c r="W144" s="53"/>
      <c r="X144" s="53"/>
      <c r="Y144" s="20"/>
      <c r="Z144" s="53"/>
      <c r="AA144" s="20"/>
      <c r="AB144" s="53"/>
      <c r="AC144" s="54"/>
      <c r="AD144" s="54"/>
      <c r="AE144" s="54"/>
      <c r="AF144" s="54"/>
      <c r="AG144" s="20"/>
      <c r="AH144" s="54"/>
      <c r="AI144" s="20"/>
      <c r="AJ144" s="54"/>
      <c r="AK144" s="54"/>
      <c r="AL144" s="54"/>
      <c r="AM144" s="55"/>
      <c r="AN144" s="54"/>
      <c r="AO144" s="20"/>
      <c r="AP144" s="54">
        <v>0</v>
      </c>
      <c r="AR144" s="52" t="s">
        <v>286</v>
      </c>
    </row>
    <row r="145" spans="2:44" ht="12" customHeight="1" x14ac:dyDescent="0.25">
      <c r="B145" s="51" t="s">
        <v>257</v>
      </c>
      <c r="C145" s="52" t="s">
        <v>168</v>
      </c>
      <c r="D145" s="52" t="s">
        <v>287</v>
      </c>
      <c r="E145" s="52" t="s">
        <v>420</v>
      </c>
      <c r="F145" s="53">
        <v>30</v>
      </c>
      <c r="G145" s="53">
        <v>0</v>
      </c>
      <c r="H145" s="18"/>
      <c r="I145" s="53"/>
      <c r="J145" s="53"/>
      <c r="K145" s="53"/>
      <c r="L145" s="53"/>
      <c r="M145" s="18"/>
      <c r="N145" s="53"/>
      <c r="O145" s="53"/>
      <c r="P145" s="53"/>
      <c r="Q145" s="53"/>
      <c r="R145" s="53"/>
      <c r="S145" s="19"/>
      <c r="T145" s="53"/>
      <c r="U145" s="53"/>
      <c r="V145" s="53"/>
      <c r="W145" s="53"/>
      <c r="X145" s="53"/>
      <c r="Y145" s="20"/>
      <c r="Z145" s="53"/>
      <c r="AA145" s="20"/>
      <c r="AB145" s="53"/>
      <c r="AC145" s="54"/>
      <c r="AD145" s="54"/>
      <c r="AE145" s="54"/>
      <c r="AF145" s="54"/>
      <c r="AG145" s="20"/>
      <c r="AH145" s="54"/>
      <c r="AI145" s="20"/>
      <c r="AJ145" s="54"/>
      <c r="AK145" s="54"/>
      <c r="AL145" s="54"/>
      <c r="AM145" s="55"/>
      <c r="AN145" s="54"/>
      <c r="AO145" s="20"/>
      <c r="AP145" s="54">
        <v>0</v>
      </c>
      <c r="AR145" s="52" t="s">
        <v>288</v>
      </c>
    </row>
    <row r="146" spans="2:44" ht="12" customHeight="1" x14ac:dyDescent="0.25">
      <c r="B146" s="51" t="s">
        <v>257</v>
      </c>
      <c r="C146" s="52" t="s">
        <v>168</v>
      </c>
      <c r="D146" s="52" t="s">
        <v>289</v>
      </c>
      <c r="E146" s="52" t="s">
        <v>290</v>
      </c>
      <c r="F146" s="53">
        <v>45</v>
      </c>
      <c r="G146" s="53">
        <v>0</v>
      </c>
      <c r="H146" s="18"/>
      <c r="I146" s="53"/>
      <c r="J146" s="53"/>
      <c r="K146" s="53"/>
      <c r="L146" s="53"/>
      <c r="M146" s="18"/>
      <c r="N146" s="53"/>
      <c r="O146" s="53"/>
      <c r="P146" s="53"/>
      <c r="Q146" s="53"/>
      <c r="R146" s="53"/>
      <c r="S146" s="19"/>
      <c r="T146" s="53"/>
      <c r="U146" s="53"/>
      <c r="V146" s="53"/>
      <c r="W146" s="53"/>
      <c r="X146" s="53"/>
      <c r="Y146" s="20"/>
      <c r="Z146" s="53"/>
      <c r="AA146" s="20"/>
      <c r="AB146" s="53"/>
      <c r="AC146" s="54"/>
      <c r="AD146" s="54"/>
      <c r="AE146" s="54">
        <v>25</v>
      </c>
      <c r="AF146" s="54">
        <v>20</v>
      </c>
      <c r="AG146" s="20"/>
      <c r="AH146" s="54">
        <v>45</v>
      </c>
      <c r="AI146" s="20"/>
      <c r="AJ146" s="54"/>
      <c r="AK146" s="54"/>
      <c r="AL146" s="54"/>
      <c r="AM146" s="55"/>
      <c r="AN146" s="54"/>
      <c r="AO146" s="20"/>
      <c r="AP146" s="54">
        <v>0</v>
      </c>
      <c r="AR146" s="52" t="s">
        <v>291</v>
      </c>
    </row>
    <row r="147" spans="2:44" ht="12" customHeight="1" x14ac:dyDescent="0.25">
      <c r="B147" s="51" t="s">
        <v>257</v>
      </c>
      <c r="C147" s="52" t="s">
        <v>197</v>
      </c>
      <c r="D147" s="52" t="s">
        <v>292</v>
      </c>
      <c r="E147" s="52" t="s">
        <v>293</v>
      </c>
      <c r="F147" s="53">
        <v>20</v>
      </c>
      <c r="G147" s="53">
        <v>20</v>
      </c>
      <c r="H147" s="18"/>
      <c r="I147" s="53"/>
      <c r="J147" s="53"/>
      <c r="K147" s="53"/>
      <c r="L147" s="53"/>
      <c r="M147" s="18"/>
      <c r="N147" s="53"/>
      <c r="O147" s="53"/>
      <c r="P147" s="53"/>
      <c r="Q147" s="53"/>
      <c r="R147" s="53"/>
      <c r="S147" s="19"/>
      <c r="T147" s="53"/>
      <c r="U147" s="53"/>
      <c r="V147" s="53"/>
      <c r="W147" s="53"/>
      <c r="X147" s="53"/>
      <c r="Y147" s="20"/>
      <c r="Z147" s="53"/>
      <c r="AA147" s="20"/>
      <c r="AB147" s="53"/>
      <c r="AC147" s="54"/>
      <c r="AD147" s="54"/>
      <c r="AE147" s="54">
        <v>20</v>
      </c>
      <c r="AF147" s="54"/>
      <c r="AG147" s="20"/>
      <c r="AH147" s="54">
        <v>20</v>
      </c>
      <c r="AI147" s="20"/>
      <c r="AJ147" s="54"/>
      <c r="AK147" s="54"/>
      <c r="AL147" s="54"/>
      <c r="AM147" s="55"/>
      <c r="AN147" s="54"/>
      <c r="AO147" s="20"/>
      <c r="AP147" s="54">
        <v>0</v>
      </c>
      <c r="AR147" s="52" t="s">
        <v>294</v>
      </c>
    </row>
    <row r="148" spans="2:44" ht="12" customHeight="1" x14ac:dyDescent="0.25">
      <c r="B148" s="51" t="s">
        <v>295</v>
      </c>
      <c r="C148" s="52" t="s">
        <v>217</v>
      </c>
      <c r="D148" s="52" t="s">
        <v>296</v>
      </c>
      <c r="E148" s="52" t="s">
        <v>297</v>
      </c>
      <c r="F148" s="54">
        <v>20</v>
      </c>
      <c r="G148" s="54">
        <v>20</v>
      </c>
      <c r="H148" s="20"/>
      <c r="I148" s="54"/>
      <c r="J148" s="56"/>
      <c r="K148" s="56"/>
      <c r="L148" s="56"/>
      <c r="M148" s="20"/>
      <c r="N148" s="54"/>
      <c r="O148" s="54"/>
      <c r="P148" s="54"/>
      <c r="Q148" s="54"/>
      <c r="R148" s="54"/>
      <c r="S148" s="21"/>
      <c r="T148" s="54"/>
      <c r="U148" s="54"/>
      <c r="V148" s="54"/>
      <c r="W148" s="54"/>
      <c r="X148" s="54"/>
      <c r="Y148" s="20"/>
      <c r="Z148" s="54"/>
      <c r="AA148" s="20"/>
      <c r="AB148" s="54"/>
      <c r="AC148" s="54"/>
      <c r="AD148" s="54"/>
      <c r="AE148" s="54"/>
      <c r="AF148" s="54">
        <v>20</v>
      </c>
      <c r="AG148" s="20"/>
      <c r="AH148" s="54">
        <f>SUM(X148:AG148)</f>
        <v>20</v>
      </c>
      <c r="AI148" s="20"/>
      <c r="AJ148" s="54"/>
      <c r="AK148" s="54"/>
      <c r="AL148" s="54"/>
      <c r="AM148" s="55"/>
      <c r="AN148" s="54"/>
      <c r="AO148" s="20"/>
      <c r="AP148" s="54">
        <v>0</v>
      </c>
      <c r="AR148" s="52" t="s">
        <v>298</v>
      </c>
    </row>
    <row r="149" spans="2:44" ht="12" customHeight="1" x14ac:dyDescent="0.25">
      <c r="B149" s="51" t="s">
        <v>257</v>
      </c>
      <c r="C149" s="52" t="s">
        <v>245</v>
      </c>
      <c r="D149" s="57" t="s">
        <v>299</v>
      </c>
      <c r="E149" s="57" t="s">
        <v>300</v>
      </c>
      <c r="F149" s="55">
        <v>66</v>
      </c>
      <c r="G149" s="54">
        <v>66</v>
      </c>
      <c r="H149" s="20"/>
      <c r="I149" s="54"/>
      <c r="J149" s="54"/>
      <c r="K149" s="54"/>
      <c r="L149" s="54"/>
      <c r="M149" s="20"/>
      <c r="N149" s="54"/>
      <c r="O149" s="54"/>
      <c r="P149" s="54"/>
      <c r="Q149" s="54"/>
      <c r="R149" s="54"/>
      <c r="S149" s="58"/>
      <c r="T149" s="54"/>
      <c r="U149" s="54"/>
      <c r="V149" s="54"/>
      <c r="W149" s="54"/>
      <c r="X149" s="54"/>
      <c r="Y149" s="20"/>
      <c r="Z149" s="54"/>
      <c r="AA149" s="20"/>
      <c r="AB149" s="54"/>
      <c r="AC149" s="54"/>
      <c r="AD149" s="54"/>
      <c r="AE149" s="54">
        <v>36</v>
      </c>
      <c r="AF149" s="54">
        <v>30</v>
      </c>
      <c r="AG149" s="20"/>
      <c r="AH149" s="54">
        <v>66</v>
      </c>
      <c r="AI149" s="20"/>
      <c r="AJ149" s="54"/>
      <c r="AK149" s="54"/>
      <c r="AL149" s="54"/>
      <c r="AM149" s="54"/>
      <c r="AN149" s="54"/>
      <c r="AO149" s="20"/>
      <c r="AP149" s="54">
        <v>0</v>
      </c>
      <c r="AR149" s="52" t="s">
        <v>301</v>
      </c>
    </row>
    <row r="150" spans="2:44" ht="12" customHeight="1" x14ac:dyDescent="0.25"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20"/>
      <c r="Z150" s="18"/>
      <c r="AA150" s="20"/>
      <c r="AB150" s="18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</row>
    <row r="151" spans="2:44" ht="12" customHeight="1" x14ac:dyDescent="0.25">
      <c r="B151" s="1" t="s">
        <v>302</v>
      </c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20"/>
      <c r="Z151" s="18"/>
      <c r="AA151" s="20"/>
      <c r="AB151" s="18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</row>
    <row r="152" spans="2:44" ht="12" customHeight="1" x14ac:dyDescent="0.25">
      <c r="B152" s="45">
        <v>2002</v>
      </c>
      <c r="C152" s="46" t="s">
        <v>45</v>
      </c>
      <c r="D152" s="46" t="s">
        <v>303</v>
      </c>
      <c r="E152" s="46" t="s">
        <v>304</v>
      </c>
      <c r="F152" s="47">
        <v>9</v>
      </c>
      <c r="G152" s="47">
        <v>9</v>
      </c>
      <c r="H152" s="18"/>
      <c r="I152" s="47"/>
      <c r="J152" s="47"/>
      <c r="K152" s="47"/>
      <c r="L152" s="47"/>
      <c r="M152" s="18"/>
      <c r="N152" s="47"/>
      <c r="O152" s="47"/>
      <c r="P152" s="47"/>
      <c r="Q152" s="47"/>
      <c r="R152" s="47"/>
      <c r="S152" s="43"/>
      <c r="T152" s="47"/>
      <c r="U152" s="47"/>
      <c r="V152" s="47"/>
      <c r="W152" s="47"/>
      <c r="X152" s="47"/>
      <c r="Y152" s="20"/>
      <c r="Z152" s="47"/>
      <c r="AA152" s="20"/>
      <c r="AB152" s="47" t="s">
        <v>26</v>
      </c>
      <c r="AC152" s="49" t="s">
        <v>26</v>
      </c>
      <c r="AD152" s="49" t="s">
        <v>26</v>
      </c>
      <c r="AE152" s="49">
        <v>9</v>
      </c>
      <c r="AF152" s="49" t="s">
        <v>26</v>
      </c>
      <c r="AG152" s="20"/>
      <c r="AH152" s="49">
        <v>9</v>
      </c>
      <c r="AI152" s="20"/>
      <c r="AJ152" s="49"/>
      <c r="AK152" s="49"/>
      <c r="AL152" s="49"/>
      <c r="AM152" s="49"/>
      <c r="AN152" s="49"/>
      <c r="AO152" s="20"/>
      <c r="AP152" s="49"/>
      <c r="AR152" s="46" t="s">
        <v>450</v>
      </c>
    </row>
    <row r="153" spans="2:44" ht="12" customHeight="1" x14ac:dyDescent="0.25">
      <c r="B153" s="45" t="s">
        <v>307</v>
      </c>
      <c r="C153" s="46" t="s">
        <v>52</v>
      </c>
      <c r="D153" s="46" t="s">
        <v>308</v>
      </c>
      <c r="E153" s="46" t="s">
        <v>305</v>
      </c>
      <c r="F153" s="47">
        <v>50</v>
      </c>
      <c r="G153" s="47">
        <v>50</v>
      </c>
      <c r="H153" s="18"/>
      <c r="I153" s="47"/>
      <c r="J153" s="47"/>
      <c r="K153" s="47"/>
      <c r="L153" s="47"/>
      <c r="M153" s="18"/>
      <c r="N153" s="47"/>
      <c r="O153" s="47"/>
      <c r="P153" s="47"/>
      <c r="Q153" s="47"/>
      <c r="R153" s="47"/>
      <c r="S153" s="19"/>
      <c r="T153" s="47"/>
      <c r="U153" s="47"/>
      <c r="V153" s="47"/>
      <c r="W153" s="47"/>
      <c r="X153" s="47"/>
      <c r="Y153" s="20"/>
      <c r="Z153" s="47"/>
      <c r="AA153" s="20"/>
      <c r="AB153" s="47" t="s">
        <v>26</v>
      </c>
      <c r="AC153" s="49" t="s">
        <v>26</v>
      </c>
      <c r="AD153" s="49" t="s">
        <v>26</v>
      </c>
      <c r="AE153" s="49">
        <v>30</v>
      </c>
      <c r="AF153" s="49">
        <v>20</v>
      </c>
      <c r="AG153" s="20"/>
      <c r="AH153" s="49">
        <v>50</v>
      </c>
      <c r="AI153" s="20"/>
      <c r="AJ153" s="49"/>
      <c r="AK153" s="49"/>
      <c r="AL153" s="49"/>
      <c r="AM153" s="50"/>
      <c r="AN153" s="49"/>
      <c r="AO153" s="20"/>
      <c r="AP153" s="49"/>
      <c r="AR153" s="46" t="s">
        <v>418</v>
      </c>
    </row>
    <row r="154" spans="2:44" ht="12" customHeight="1" x14ac:dyDescent="0.25">
      <c r="B154" s="45">
        <v>3456</v>
      </c>
      <c r="C154" s="46" t="s">
        <v>52</v>
      </c>
      <c r="D154" s="59" t="s">
        <v>309</v>
      </c>
      <c r="E154" s="59" t="s">
        <v>419</v>
      </c>
      <c r="F154" s="60">
        <v>49</v>
      </c>
      <c r="G154" s="47">
        <v>49</v>
      </c>
      <c r="H154" s="18"/>
      <c r="I154" s="60"/>
      <c r="J154" s="60"/>
      <c r="K154" s="60"/>
      <c r="L154" s="60"/>
      <c r="M154" s="29"/>
      <c r="N154" s="47"/>
      <c r="O154" s="47"/>
      <c r="P154" s="47"/>
      <c r="Q154" s="47"/>
      <c r="R154" s="47"/>
      <c r="S154" s="19"/>
      <c r="T154" s="47"/>
      <c r="U154" s="47"/>
      <c r="V154" s="47"/>
      <c r="W154" s="47"/>
      <c r="X154" s="47"/>
      <c r="Y154" s="20"/>
      <c r="Z154" s="47"/>
      <c r="AA154" s="20"/>
      <c r="AB154" s="47">
        <v>3</v>
      </c>
      <c r="AC154" s="49">
        <v>22</v>
      </c>
      <c r="AD154" s="49">
        <v>24</v>
      </c>
      <c r="AE154" s="49"/>
      <c r="AF154" s="49"/>
      <c r="AG154" s="20"/>
      <c r="AH154" s="49">
        <v>49</v>
      </c>
      <c r="AI154" s="20"/>
      <c r="AJ154" s="49"/>
      <c r="AK154" s="49"/>
      <c r="AL154" s="49"/>
      <c r="AM154" s="50"/>
      <c r="AN154" s="49"/>
      <c r="AO154" s="20"/>
      <c r="AP154" s="49"/>
      <c r="AR154" s="46" t="s">
        <v>423</v>
      </c>
    </row>
    <row r="155" spans="2:44" ht="12" customHeight="1" x14ac:dyDescent="0.25">
      <c r="B155" s="45">
        <v>3399</v>
      </c>
      <c r="C155" s="46" t="s">
        <v>52</v>
      </c>
      <c r="D155" s="59" t="s">
        <v>310</v>
      </c>
      <c r="E155" s="59" t="s">
        <v>421</v>
      </c>
      <c r="F155" s="60">
        <v>7</v>
      </c>
      <c r="G155" s="47">
        <v>3</v>
      </c>
      <c r="H155" s="18"/>
      <c r="I155" s="60"/>
      <c r="J155" s="60"/>
      <c r="K155" s="60"/>
      <c r="L155" s="60"/>
      <c r="M155" s="29"/>
      <c r="N155" s="47"/>
      <c r="O155" s="47"/>
      <c r="P155" s="47"/>
      <c r="Q155" s="47"/>
      <c r="R155" s="47"/>
      <c r="S155" s="19"/>
      <c r="T155" s="47"/>
      <c r="U155" s="47"/>
      <c r="V155" s="47"/>
      <c r="W155" s="47"/>
      <c r="X155" s="47">
        <v>4</v>
      </c>
      <c r="Y155" s="20"/>
      <c r="Z155" s="47">
        <v>4</v>
      </c>
      <c r="AA155" s="20"/>
      <c r="AB155" s="47">
        <v>3</v>
      </c>
      <c r="AC155" s="49"/>
      <c r="AD155" s="49"/>
      <c r="AE155" s="49"/>
      <c r="AF155" s="49"/>
      <c r="AG155" s="20"/>
      <c r="AH155" s="49">
        <v>3</v>
      </c>
      <c r="AI155" s="20"/>
      <c r="AJ155" s="49"/>
      <c r="AK155" s="49"/>
      <c r="AL155" s="49"/>
      <c r="AM155" s="50"/>
      <c r="AN155" s="49"/>
      <c r="AO155" s="20"/>
      <c r="AP155" s="49"/>
      <c r="AR155" s="46" t="s">
        <v>424</v>
      </c>
    </row>
    <row r="156" spans="2:44" ht="12" customHeight="1" x14ac:dyDescent="0.25">
      <c r="B156" s="45">
        <v>3542</v>
      </c>
      <c r="C156" s="46" t="s">
        <v>52</v>
      </c>
      <c r="D156" s="46" t="s">
        <v>311</v>
      </c>
      <c r="E156" s="46" t="s">
        <v>312</v>
      </c>
      <c r="F156" s="47">
        <v>11</v>
      </c>
      <c r="G156" s="47">
        <v>11</v>
      </c>
      <c r="H156" s="18"/>
      <c r="I156" s="47"/>
      <c r="J156" s="47"/>
      <c r="K156" s="47"/>
      <c r="L156" s="47"/>
      <c r="M156" s="18"/>
      <c r="N156" s="47"/>
      <c r="O156" s="47"/>
      <c r="P156" s="47"/>
      <c r="Q156" s="47"/>
      <c r="R156" s="47"/>
      <c r="S156" s="19"/>
      <c r="T156" s="47"/>
      <c r="U156" s="47"/>
      <c r="V156" s="47"/>
      <c r="W156" s="47"/>
      <c r="X156" s="47"/>
      <c r="Y156" s="20"/>
      <c r="Z156" s="47"/>
      <c r="AA156" s="20"/>
      <c r="AB156" s="47"/>
      <c r="AC156" s="49"/>
      <c r="AD156" s="49">
        <v>11</v>
      </c>
      <c r="AE156" s="49"/>
      <c r="AF156" s="49"/>
      <c r="AG156" s="20"/>
      <c r="AH156" s="49">
        <v>11</v>
      </c>
      <c r="AI156" s="20"/>
      <c r="AJ156" s="49"/>
      <c r="AK156" s="49"/>
      <c r="AL156" s="49"/>
      <c r="AM156" s="50"/>
      <c r="AN156" s="49"/>
      <c r="AO156" s="20"/>
      <c r="AP156" s="49"/>
      <c r="AR156" s="46" t="s">
        <v>422</v>
      </c>
    </row>
    <row r="157" spans="2:44" ht="12" customHeight="1" x14ac:dyDescent="0.25">
      <c r="B157" s="45">
        <v>2644</v>
      </c>
      <c r="C157" s="46" t="s">
        <v>72</v>
      </c>
      <c r="D157" s="46" t="s">
        <v>313</v>
      </c>
      <c r="E157" s="46" t="s">
        <v>314</v>
      </c>
      <c r="F157" s="47">
        <v>2</v>
      </c>
      <c r="G157" s="47">
        <v>2</v>
      </c>
      <c r="H157" s="18"/>
      <c r="I157" s="47"/>
      <c r="J157" s="47"/>
      <c r="K157" s="47"/>
      <c r="L157" s="47"/>
      <c r="M157" s="18"/>
      <c r="N157" s="47"/>
      <c r="O157" s="47"/>
      <c r="P157" s="47"/>
      <c r="Q157" s="47"/>
      <c r="R157" s="47"/>
      <c r="S157" s="19"/>
      <c r="T157" s="47"/>
      <c r="U157" s="47"/>
      <c r="V157" s="47"/>
      <c r="W157" s="47"/>
      <c r="X157" s="47"/>
      <c r="Y157" s="20"/>
      <c r="Z157" s="47"/>
      <c r="AA157" s="20"/>
      <c r="AB157" s="47"/>
      <c r="AC157" s="49"/>
      <c r="AD157" s="49"/>
      <c r="AE157" s="49"/>
      <c r="AF157" s="49"/>
      <c r="AG157" s="20"/>
      <c r="AH157" s="49">
        <v>0</v>
      </c>
      <c r="AI157" s="20"/>
      <c r="AJ157" s="49"/>
      <c r="AK157" s="49"/>
      <c r="AL157" s="49"/>
      <c r="AM157" s="50"/>
      <c r="AN157" s="49"/>
      <c r="AO157" s="20"/>
      <c r="AP157" s="49"/>
      <c r="AR157" s="46" t="s">
        <v>425</v>
      </c>
    </row>
    <row r="158" spans="2:44" ht="12" customHeight="1" x14ac:dyDescent="0.25">
      <c r="B158" s="45">
        <v>3600</v>
      </c>
      <c r="C158" s="46" t="s">
        <v>72</v>
      </c>
      <c r="D158" s="46" t="s">
        <v>315</v>
      </c>
      <c r="E158" s="46" t="s">
        <v>316</v>
      </c>
      <c r="F158" s="47">
        <v>47</v>
      </c>
      <c r="G158" s="47">
        <v>47</v>
      </c>
      <c r="H158" s="18"/>
      <c r="I158" s="47"/>
      <c r="J158" s="47"/>
      <c r="K158" s="47"/>
      <c r="L158" s="47"/>
      <c r="M158" s="18"/>
      <c r="N158" s="47"/>
      <c r="O158" s="47"/>
      <c r="P158" s="47"/>
      <c r="Q158" s="47"/>
      <c r="R158" s="47"/>
      <c r="S158" s="19"/>
      <c r="T158" s="47"/>
      <c r="U158" s="47"/>
      <c r="V158" s="47"/>
      <c r="W158" s="47"/>
      <c r="X158" s="47"/>
      <c r="Y158" s="20"/>
      <c r="Z158" s="47"/>
      <c r="AA158" s="20"/>
      <c r="AB158" s="47">
        <v>30</v>
      </c>
      <c r="AC158" s="49">
        <v>17</v>
      </c>
      <c r="AD158" s="49"/>
      <c r="AE158" s="49"/>
      <c r="AF158" s="49"/>
      <c r="AG158" s="20"/>
      <c r="AH158" s="49">
        <v>47</v>
      </c>
      <c r="AI158" s="20"/>
      <c r="AJ158" s="49"/>
      <c r="AK158" s="49"/>
      <c r="AL158" s="49"/>
      <c r="AM158" s="50"/>
      <c r="AN158" s="49"/>
      <c r="AO158" s="20"/>
      <c r="AP158" s="49"/>
      <c r="AR158" s="46" t="s">
        <v>426</v>
      </c>
    </row>
    <row r="159" spans="2:44" ht="12" customHeight="1" x14ac:dyDescent="0.25">
      <c r="B159" s="45">
        <v>3527</v>
      </c>
      <c r="C159" s="46" t="s">
        <v>72</v>
      </c>
      <c r="D159" s="46" t="s">
        <v>317</v>
      </c>
      <c r="E159" s="46" t="s">
        <v>318</v>
      </c>
      <c r="F159" s="47">
        <v>35</v>
      </c>
      <c r="G159" s="47">
        <v>35</v>
      </c>
      <c r="H159" s="18"/>
      <c r="I159" s="47"/>
      <c r="J159" s="47"/>
      <c r="K159" s="47"/>
      <c r="L159" s="47"/>
      <c r="M159" s="18"/>
      <c r="N159" s="47"/>
      <c r="O159" s="47"/>
      <c r="P159" s="47"/>
      <c r="Q159" s="47"/>
      <c r="R159" s="47"/>
      <c r="S159" s="19"/>
      <c r="T159" s="47"/>
      <c r="U159" s="47"/>
      <c r="V159" s="47"/>
      <c r="W159" s="47"/>
      <c r="X159" s="47"/>
      <c r="Y159" s="20"/>
      <c r="Z159" s="47"/>
      <c r="AA159" s="20"/>
      <c r="AB159" s="47"/>
      <c r="AC159" s="49"/>
      <c r="AD159" s="49">
        <v>5</v>
      </c>
      <c r="AE159" s="49">
        <v>10</v>
      </c>
      <c r="AF159" s="49">
        <v>20</v>
      </c>
      <c r="AG159" s="20"/>
      <c r="AH159" s="49">
        <v>35</v>
      </c>
      <c r="AI159" s="20"/>
      <c r="AJ159" s="49"/>
      <c r="AK159" s="49"/>
      <c r="AL159" s="49"/>
      <c r="AM159" s="50"/>
      <c r="AN159" s="49"/>
      <c r="AO159" s="20"/>
      <c r="AP159" s="49"/>
      <c r="AR159" s="46" t="s">
        <v>319</v>
      </c>
    </row>
    <row r="160" spans="2:44" ht="12" customHeight="1" x14ac:dyDescent="0.25">
      <c r="B160" s="45">
        <v>3668</v>
      </c>
      <c r="C160" s="46" t="s">
        <v>72</v>
      </c>
      <c r="D160" s="46" t="s">
        <v>320</v>
      </c>
      <c r="E160" s="46" t="s">
        <v>394</v>
      </c>
      <c r="F160" s="47">
        <v>140</v>
      </c>
      <c r="G160" s="47">
        <v>140</v>
      </c>
      <c r="H160" s="18"/>
      <c r="I160" s="47"/>
      <c r="J160" s="47"/>
      <c r="K160" s="47"/>
      <c r="L160" s="47"/>
      <c r="M160" s="18"/>
      <c r="N160" s="47"/>
      <c r="O160" s="47"/>
      <c r="P160" s="47"/>
      <c r="Q160" s="47"/>
      <c r="R160" s="47"/>
      <c r="S160" s="19"/>
      <c r="T160" s="47"/>
      <c r="U160" s="47"/>
      <c r="V160" s="47"/>
      <c r="W160" s="47"/>
      <c r="X160" s="47"/>
      <c r="Y160" s="20"/>
      <c r="Z160" s="47"/>
      <c r="AA160" s="20"/>
      <c r="AB160" s="47"/>
      <c r="AC160" s="49"/>
      <c r="AD160" s="49"/>
      <c r="AE160" s="49">
        <v>35</v>
      </c>
      <c r="AF160" s="49">
        <v>35</v>
      </c>
      <c r="AG160" s="20"/>
      <c r="AH160" s="49">
        <v>70</v>
      </c>
      <c r="AI160" s="20"/>
      <c r="AJ160" s="49">
        <v>35</v>
      </c>
      <c r="AK160" s="49">
        <v>35</v>
      </c>
      <c r="AL160" s="49" t="s">
        <v>26</v>
      </c>
      <c r="AM160" s="50"/>
      <c r="AN160" s="49"/>
      <c r="AO160" s="20"/>
      <c r="AP160" s="49">
        <v>70</v>
      </c>
      <c r="AR160" s="46" t="s">
        <v>427</v>
      </c>
    </row>
    <row r="161" spans="1:44" ht="12" customHeight="1" x14ac:dyDescent="0.25">
      <c r="B161" s="45">
        <v>3588</v>
      </c>
      <c r="C161" s="46" t="s">
        <v>113</v>
      </c>
      <c r="D161" s="46" t="s">
        <v>428</v>
      </c>
      <c r="E161" s="46" t="s">
        <v>321</v>
      </c>
      <c r="F161" s="47">
        <v>26</v>
      </c>
      <c r="G161" s="47">
        <v>26</v>
      </c>
      <c r="H161" s="18"/>
      <c r="I161" s="47"/>
      <c r="J161" s="47"/>
      <c r="K161" s="47"/>
      <c r="L161" s="47"/>
      <c r="M161" s="18"/>
      <c r="N161" s="47"/>
      <c r="O161" s="47"/>
      <c r="P161" s="47"/>
      <c r="Q161" s="47"/>
      <c r="R161" s="47"/>
      <c r="S161" s="19"/>
      <c r="T161" s="47"/>
      <c r="U161" s="47"/>
      <c r="V161" s="47"/>
      <c r="W161" s="47"/>
      <c r="X161" s="47"/>
      <c r="Y161" s="20"/>
      <c r="Z161" s="47"/>
      <c r="AA161" s="20"/>
      <c r="AB161" s="47">
        <v>15</v>
      </c>
      <c r="AC161" s="49">
        <v>11</v>
      </c>
      <c r="AD161" s="49"/>
      <c r="AE161" s="49"/>
      <c r="AF161" s="49"/>
      <c r="AG161" s="20"/>
      <c r="AH161" s="49">
        <v>26</v>
      </c>
      <c r="AI161" s="20"/>
      <c r="AJ161" s="49"/>
      <c r="AK161" s="49"/>
      <c r="AL161" s="49"/>
      <c r="AM161" s="50"/>
      <c r="AN161" s="49"/>
      <c r="AO161" s="20"/>
      <c r="AP161" s="49"/>
      <c r="AR161" s="46" t="s">
        <v>429</v>
      </c>
    </row>
    <row r="162" spans="1:44" ht="12" customHeight="1" x14ac:dyDescent="0.25">
      <c r="B162" s="45">
        <v>2884</v>
      </c>
      <c r="C162" s="46" t="s">
        <v>123</v>
      </c>
      <c r="D162" s="46" t="s">
        <v>322</v>
      </c>
      <c r="E162" s="46" t="s">
        <v>323</v>
      </c>
      <c r="F162" s="47">
        <v>17</v>
      </c>
      <c r="G162" s="47">
        <v>17</v>
      </c>
      <c r="H162" s="18"/>
      <c r="I162" s="47"/>
      <c r="J162" s="47"/>
      <c r="K162" s="47"/>
      <c r="L162" s="47"/>
      <c r="M162" s="18"/>
      <c r="N162" s="47"/>
      <c r="O162" s="47"/>
      <c r="P162" s="47"/>
      <c r="Q162" s="47"/>
      <c r="R162" s="47"/>
      <c r="S162" s="19"/>
      <c r="T162" s="47"/>
      <c r="U162" s="47"/>
      <c r="V162" s="47"/>
      <c r="W162" s="47"/>
      <c r="X162" s="47"/>
      <c r="Y162" s="20"/>
      <c r="Z162" s="47"/>
      <c r="AA162" s="20"/>
      <c r="AB162" s="47" t="s">
        <v>26</v>
      </c>
      <c r="AC162" s="49" t="s">
        <v>26</v>
      </c>
      <c r="AD162" s="49">
        <v>10</v>
      </c>
      <c r="AE162" s="49">
        <v>7</v>
      </c>
      <c r="AF162" s="49"/>
      <c r="AG162" s="20"/>
      <c r="AH162" s="49">
        <v>17</v>
      </c>
      <c r="AI162" s="20"/>
      <c r="AJ162" s="49"/>
      <c r="AK162" s="49"/>
      <c r="AL162" s="49"/>
      <c r="AM162" s="50"/>
      <c r="AN162" s="49"/>
      <c r="AO162" s="20"/>
      <c r="AP162" s="49"/>
      <c r="AR162" s="46" t="s">
        <v>430</v>
      </c>
    </row>
    <row r="163" spans="1:44" ht="12" customHeight="1" x14ac:dyDescent="0.25">
      <c r="B163" s="45">
        <v>1010</v>
      </c>
      <c r="C163" s="46" t="s">
        <v>130</v>
      </c>
      <c r="D163" s="46" t="s">
        <v>324</v>
      </c>
      <c r="E163" s="46" t="s">
        <v>431</v>
      </c>
      <c r="F163" s="47">
        <v>26</v>
      </c>
      <c r="G163" s="47">
        <v>26</v>
      </c>
      <c r="H163" s="18"/>
      <c r="I163" s="47"/>
      <c r="J163" s="47"/>
      <c r="K163" s="47"/>
      <c r="L163" s="47"/>
      <c r="M163" s="18"/>
      <c r="N163" s="47"/>
      <c r="O163" s="47"/>
      <c r="P163" s="47"/>
      <c r="Q163" s="47"/>
      <c r="R163" s="47"/>
      <c r="S163" s="19"/>
      <c r="T163" s="47"/>
      <c r="U163" s="47"/>
      <c r="V163" s="47"/>
      <c r="W163" s="47"/>
      <c r="X163" s="47"/>
      <c r="Y163" s="20"/>
      <c r="Z163" s="47"/>
      <c r="AA163" s="20"/>
      <c r="AB163" s="47"/>
      <c r="AC163" s="49"/>
      <c r="AD163" s="49"/>
      <c r="AE163" s="49">
        <v>13</v>
      </c>
      <c r="AF163" s="49">
        <v>13</v>
      </c>
      <c r="AG163" s="20"/>
      <c r="AH163" s="49">
        <v>26</v>
      </c>
      <c r="AI163" s="20"/>
      <c r="AJ163" s="49"/>
      <c r="AK163" s="49"/>
      <c r="AL163" s="49"/>
      <c r="AM163" s="50"/>
      <c r="AN163" s="49"/>
      <c r="AO163" s="20"/>
      <c r="AP163" s="49"/>
      <c r="AR163" s="46" t="s">
        <v>432</v>
      </c>
    </row>
    <row r="164" spans="1:44" ht="12" customHeight="1" x14ac:dyDescent="0.25">
      <c r="B164" s="45">
        <v>3550</v>
      </c>
      <c r="C164" s="46" t="s">
        <v>132</v>
      </c>
      <c r="D164" s="46" t="s">
        <v>325</v>
      </c>
      <c r="E164" s="46" t="s">
        <v>326</v>
      </c>
      <c r="F164" s="47">
        <v>70</v>
      </c>
      <c r="G164" s="47">
        <v>49</v>
      </c>
      <c r="H164" s="18"/>
      <c r="I164" s="47"/>
      <c r="J164" s="47"/>
      <c r="K164" s="47"/>
      <c r="L164" s="47"/>
      <c r="M164" s="18"/>
      <c r="N164" s="47"/>
      <c r="O164" s="47"/>
      <c r="P164" s="47"/>
      <c r="Q164" s="47"/>
      <c r="R164" s="47"/>
      <c r="S164" s="19"/>
      <c r="T164" s="47"/>
      <c r="U164" s="47"/>
      <c r="V164" s="47"/>
      <c r="W164" s="47">
        <v>8</v>
      </c>
      <c r="X164" s="47">
        <v>13</v>
      </c>
      <c r="Y164" s="20"/>
      <c r="Z164" s="47">
        <v>21</v>
      </c>
      <c r="AA164" s="20"/>
      <c r="AB164" s="47">
        <v>20</v>
      </c>
      <c r="AC164" s="49">
        <v>20</v>
      </c>
      <c r="AD164" s="49">
        <v>9</v>
      </c>
      <c r="AE164" s="49"/>
      <c r="AF164" s="49"/>
      <c r="AG164" s="20"/>
      <c r="AH164" s="49">
        <v>49</v>
      </c>
      <c r="AI164" s="20"/>
      <c r="AJ164" s="49"/>
      <c r="AK164" s="49"/>
      <c r="AL164" s="49"/>
      <c r="AM164" s="50"/>
      <c r="AN164" s="49"/>
      <c r="AO164" s="20"/>
      <c r="AP164" s="49"/>
      <c r="AR164" s="46" t="s">
        <v>433</v>
      </c>
    </row>
    <row r="165" spans="1:44" ht="12" customHeight="1" x14ac:dyDescent="0.25">
      <c r="B165" s="45">
        <v>2391</v>
      </c>
      <c r="C165" s="46" t="s">
        <v>132</v>
      </c>
      <c r="D165" s="46" t="s">
        <v>327</v>
      </c>
      <c r="E165" s="46" t="s">
        <v>328</v>
      </c>
      <c r="F165" s="47">
        <v>347</v>
      </c>
      <c r="G165" s="47">
        <v>28</v>
      </c>
      <c r="H165" s="18"/>
      <c r="I165" s="47"/>
      <c r="J165" s="47"/>
      <c r="K165" s="47"/>
      <c r="L165" s="47"/>
      <c r="M165" s="18"/>
      <c r="N165" s="47"/>
      <c r="O165" s="47"/>
      <c r="P165" s="47"/>
      <c r="Q165" s="47">
        <v>30</v>
      </c>
      <c r="R165" s="47">
        <v>50</v>
      </c>
      <c r="S165" s="19"/>
      <c r="T165" s="47">
        <v>25</v>
      </c>
      <c r="U165" s="47">
        <v>62</v>
      </c>
      <c r="V165" s="47">
        <v>35</v>
      </c>
      <c r="W165" s="47">
        <v>69</v>
      </c>
      <c r="X165" s="47">
        <v>48</v>
      </c>
      <c r="Y165" s="20" t="s">
        <v>26</v>
      </c>
      <c r="Z165" s="47">
        <v>319</v>
      </c>
      <c r="AA165" s="20"/>
      <c r="AB165" s="47">
        <v>20</v>
      </c>
      <c r="AC165" s="49">
        <v>8</v>
      </c>
      <c r="AD165" s="49"/>
      <c r="AE165" s="49"/>
      <c r="AF165" s="49"/>
      <c r="AG165" s="20"/>
      <c r="AH165" s="49">
        <v>28</v>
      </c>
      <c r="AI165" s="20"/>
      <c r="AJ165" s="49"/>
      <c r="AK165" s="49"/>
      <c r="AL165" s="49"/>
      <c r="AM165" s="50"/>
      <c r="AN165" s="49"/>
      <c r="AO165" s="20"/>
      <c r="AP165" s="49"/>
      <c r="AR165" s="46" t="s">
        <v>434</v>
      </c>
    </row>
    <row r="166" spans="1:44" ht="12" customHeight="1" x14ac:dyDescent="0.25">
      <c r="B166" s="45">
        <v>2471.6</v>
      </c>
      <c r="C166" s="46" t="s">
        <v>132</v>
      </c>
      <c r="D166" s="46" t="s">
        <v>329</v>
      </c>
      <c r="E166" s="46" t="s">
        <v>330</v>
      </c>
      <c r="F166" s="47">
        <v>200</v>
      </c>
      <c r="G166" s="47">
        <v>153</v>
      </c>
      <c r="H166" s="18"/>
      <c r="I166" s="47"/>
      <c r="J166" s="47"/>
      <c r="K166" s="47"/>
      <c r="L166" s="47"/>
      <c r="M166" s="18"/>
      <c r="N166" s="47"/>
      <c r="O166" s="47"/>
      <c r="P166" s="47"/>
      <c r="Q166" s="47"/>
      <c r="R166" s="47"/>
      <c r="S166" s="19"/>
      <c r="T166" s="47"/>
      <c r="U166" s="47"/>
      <c r="V166" s="47"/>
      <c r="W166" s="47"/>
      <c r="X166" s="47">
        <v>47</v>
      </c>
      <c r="Y166" s="20"/>
      <c r="Z166" s="47">
        <v>47</v>
      </c>
      <c r="AA166" s="20"/>
      <c r="AB166" s="47">
        <v>45</v>
      </c>
      <c r="AC166" s="49">
        <v>45</v>
      </c>
      <c r="AD166" s="49">
        <v>25</v>
      </c>
      <c r="AE166" s="49">
        <v>20</v>
      </c>
      <c r="AF166" s="49">
        <v>18</v>
      </c>
      <c r="AG166" s="20"/>
      <c r="AH166" s="49">
        <v>153</v>
      </c>
      <c r="AI166" s="20"/>
      <c r="AJ166" s="49"/>
      <c r="AK166" s="49"/>
      <c r="AL166" s="49"/>
      <c r="AM166" s="50"/>
      <c r="AN166" s="49"/>
      <c r="AO166" s="20"/>
      <c r="AP166" s="49"/>
      <c r="AR166" s="46" t="s">
        <v>331</v>
      </c>
    </row>
    <row r="167" spans="1:44" ht="12" customHeight="1" x14ac:dyDescent="0.25">
      <c r="B167" s="45" t="s">
        <v>332</v>
      </c>
      <c r="C167" s="46" t="s">
        <v>132</v>
      </c>
      <c r="D167" s="46" t="s">
        <v>333</v>
      </c>
      <c r="E167" s="59" t="s">
        <v>334</v>
      </c>
      <c r="F167" s="47">
        <v>120</v>
      </c>
      <c r="G167" s="47">
        <v>120</v>
      </c>
      <c r="H167" s="18"/>
      <c r="I167" s="47"/>
      <c r="J167" s="47"/>
      <c r="K167" s="47"/>
      <c r="L167" s="47"/>
      <c r="M167" s="18"/>
      <c r="N167" s="47"/>
      <c r="O167" s="47"/>
      <c r="P167" s="47"/>
      <c r="Q167" s="47"/>
      <c r="R167" s="47"/>
      <c r="S167" s="19"/>
      <c r="T167" s="47"/>
      <c r="U167" s="47"/>
      <c r="V167" s="47"/>
      <c r="W167" s="47"/>
      <c r="X167" s="47"/>
      <c r="Y167" s="20"/>
      <c r="Z167" s="47"/>
      <c r="AA167" s="20"/>
      <c r="AB167" s="47"/>
      <c r="AC167" s="49"/>
      <c r="AD167" s="49"/>
      <c r="AE167" s="49"/>
      <c r="AF167" s="49"/>
      <c r="AG167" s="20"/>
      <c r="AH167" s="49"/>
      <c r="AI167" s="20"/>
      <c r="AJ167" s="49">
        <v>40</v>
      </c>
      <c r="AK167" s="49">
        <v>40</v>
      </c>
      <c r="AL167" s="49">
        <v>40</v>
      </c>
      <c r="AM167" s="50"/>
      <c r="AN167" s="49"/>
      <c r="AO167" s="20"/>
      <c r="AP167" s="49">
        <v>120</v>
      </c>
      <c r="AR167" s="46" t="s">
        <v>335</v>
      </c>
    </row>
    <row r="168" spans="1:44" ht="12" customHeight="1" x14ac:dyDescent="0.25">
      <c r="B168" s="45" t="s">
        <v>336</v>
      </c>
      <c r="C168" s="46" t="s">
        <v>132</v>
      </c>
      <c r="D168" s="46" t="s">
        <v>337</v>
      </c>
      <c r="E168" s="46"/>
      <c r="F168" s="47">
        <v>120</v>
      </c>
      <c r="G168" s="47">
        <v>120</v>
      </c>
      <c r="H168" s="18"/>
      <c r="I168" s="47"/>
      <c r="J168" s="47"/>
      <c r="K168" s="47"/>
      <c r="L168" s="47"/>
      <c r="M168" s="18"/>
      <c r="N168" s="47"/>
      <c r="O168" s="47"/>
      <c r="P168" s="47"/>
      <c r="Q168" s="47"/>
      <c r="R168" s="47"/>
      <c r="S168" s="19"/>
      <c r="T168" s="47"/>
      <c r="U168" s="47"/>
      <c r="V168" s="47"/>
      <c r="W168" s="47"/>
      <c r="X168" s="47"/>
      <c r="Y168" s="20"/>
      <c r="Z168" s="47"/>
      <c r="AA168" s="20"/>
      <c r="AB168" s="47"/>
      <c r="AC168" s="49"/>
      <c r="AD168" s="49"/>
      <c r="AE168" s="49"/>
      <c r="AF168" s="49"/>
      <c r="AG168" s="20"/>
      <c r="AH168" s="49"/>
      <c r="AI168" s="20"/>
      <c r="AJ168" s="49">
        <v>40</v>
      </c>
      <c r="AK168" s="49">
        <v>40</v>
      </c>
      <c r="AL168" s="49">
        <v>40</v>
      </c>
      <c r="AM168" s="50"/>
      <c r="AN168" s="49"/>
      <c r="AO168" s="20"/>
      <c r="AP168" s="49">
        <v>120</v>
      </c>
      <c r="AR168" s="46" t="s">
        <v>338</v>
      </c>
    </row>
    <row r="169" spans="1:44" ht="12" customHeight="1" x14ac:dyDescent="0.25">
      <c r="B169" s="45">
        <v>3057</v>
      </c>
      <c r="C169" s="46" t="s">
        <v>132</v>
      </c>
      <c r="D169" s="46" t="s">
        <v>339</v>
      </c>
      <c r="E169" s="46" t="s">
        <v>340</v>
      </c>
      <c r="F169" s="47">
        <v>200</v>
      </c>
      <c r="G169" s="47">
        <v>200</v>
      </c>
      <c r="H169" s="18"/>
      <c r="I169" s="47"/>
      <c r="J169" s="47"/>
      <c r="K169" s="47"/>
      <c r="L169" s="47"/>
      <c r="M169" s="18"/>
      <c r="N169" s="47"/>
      <c r="O169" s="47"/>
      <c r="P169" s="47"/>
      <c r="Q169" s="47"/>
      <c r="R169" s="47"/>
      <c r="S169" s="19"/>
      <c r="T169" s="47"/>
      <c r="U169" s="47"/>
      <c r="V169" s="47"/>
      <c r="W169" s="47"/>
      <c r="X169" s="47"/>
      <c r="Y169" s="20"/>
      <c r="Z169" s="47"/>
      <c r="AA169" s="20"/>
      <c r="AB169" s="47"/>
      <c r="AC169" s="49">
        <v>18</v>
      </c>
      <c r="AD169" s="49">
        <v>30</v>
      </c>
      <c r="AE169" s="49">
        <v>30</v>
      </c>
      <c r="AF169" s="49">
        <v>30</v>
      </c>
      <c r="AG169" s="20"/>
      <c r="AH169" s="49">
        <v>108</v>
      </c>
      <c r="AI169" s="20"/>
      <c r="AJ169" s="49">
        <v>30</v>
      </c>
      <c r="AK169" s="49">
        <v>30</v>
      </c>
      <c r="AL169" s="49">
        <v>17</v>
      </c>
      <c r="AM169" s="50">
        <v>15</v>
      </c>
      <c r="AN169" s="49"/>
      <c r="AO169" s="20"/>
      <c r="AP169" s="49">
        <v>92</v>
      </c>
      <c r="AR169" s="46" t="s">
        <v>341</v>
      </c>
    </row>
    <row r="170" spans="1:44" ht="12" customHeight="1" x14ac:dyDescent="0.25">
      <c r="B170" s="45">
        <v>3211</v>
      </c>
      <c r="C170" s="46" t="s">
        <v>132</v>
      </c>
      <c r="D170" s="46" t="s">
        <v>342</v>
      </c>
      <c r="E170" s="46" t="s">
        <v>438</v>
      </c>
      <c r="F170" s="47">
        <v>29</v>
      </c>
      <c r="G170" s="47">
        <v>29</v>
      </c>
      <c r="H170" s="18"/>
      <c r="I170" s="47"/>
      <c r="J170" s="47"/>
      <c r="K170" s="47"/>
      <c r="L170" s="47"/>
      <c r="M170" s="18"/>
      <c r="N170" s="47"/>
      <c r="O170" s="47"/>
      <c r="P170" s="47"/>
      <c r="Q170" s="47"/>
      <c r="R170" s="47"/>
      <c r="S170" s="19"/>
      <c r="T170" s="47"/>
      <c r="U170" s="47"/>
      <c r="V170" s="47"/>
      <c r="W170" s="47"/>
      <c r="X170" s="47"/>
      <c r="Y170" s="20"/>
      <c r="Z170" s="47"/>
      <c r="AA170" s="20"/>
      <c r="AB170" s="47"/>
      <c r="AC170" s="49"/>
      <c r="AD170" s="49"/>
      <c r="AE170" s="49">
        <v>14</v>
      </c>
      <c r="AF170" s="49">
        <v>15</v>
      </c>
      <c r="AG170" s="20"/>
      <c r="AH170" s="49">
        <v>29</v>
      </c>
      <c r="AI170" s="20"/>
      <c r="AJ170" s="49"/>
      <c r="AK170" s="49"/>
      <c r="AL170" s="49"/>
      <c r="AM170" s="50"/>
      <c r="AN170" s="49"/>
      <c r="AO170" s="20"/>
      <c r="AP170" s="49"/>
      <c r="AR170" s="46" t="s">
        <v>435</v>
      </c>
    </row>
    <row r="171" spans="1:44" ht="12" customHeight="1" x14ac:dyDescent="0.2">
      <c r="B171" s="45">
        <v>3655</v>
      </c>
      <c r="C171" s="61" t="s">
        <v>132</v>
      </c>
      <c r="D171" s="62" t="s">
        <v>343</v>
      </c>
      <c r="E171" s="46" t="s">
        <v>344</v>
      </c>
      <c r="F171" s="47">
        <v>80</v>
      </c>
      <c r="G171" s="47">
        <v>80</v>
      </c>
      <c r="H171" s="18"/>
      <c r="I171" s="47"/>
      <c r="J171" s="47"/>
      <c r="K171" s="47"/>
      <c r="L171" s="47"/>
      <c r="M171" s="18"/>
      <c r="N171" s="47"/>
      <c r="O171" s="47"/>
      <c r="P171" s="47"/>
      <c r="Q171" s="47"/>
      <c r="R171" s="47"/>
      <c r="S171" s="19"/>
      <c r="T171" s="47"/>
      <c r="U171" s="47"/>
      <c r="V171" s="47"/>
      <c r="W171" s="47"/>
      <c r="X171" s="47"/>
      <c r="Y171" s="20"/>
      <c r="Z171" s="47"/>
      <c r="AA171" s="20"/>
      <c r="AB171" s="47"/>
      <c r="AC171" s="49"/>
      <c r="AD171" s="49"/>
      <c r="AE171" s="49">
        <v>5</v>
      </c>
      <c r="AF171" s="49">
        <v>20</v>
      </c>
      <c r="AG171" s="20"/>
      <c r="AH171" s="49">
        <v>25</v>
      </c>
      <c r="AI171" s="20"/>
      <c r="AJ171" s="49">
        <v>20</v>
      </c>
      <c r="AK171" s="49">
        <v>20</v>
      </c>
      <c r="AL171" s="49">
        <v>15</v>
      </c>
      <c r="AM171" s="50"/>
      <c r="AN171" s="49"/>
      <c r="AO171" s="20"/>
      <c r="AP171" s="49">
        <v>55</v>
      </c>
      <c r="AR171" s="46" t="s">
        <v>436</v>
      </c>
    </row>
    <row r="172" spans="1:44" ht="12" customHeight="1" x14ac:dyDescent="0.25">
      <c r="A172" s="2" t="s">
        <v>26</v>
      </c>
      <c r="B172" s="45">
        <v>3664</v>
      </c>
      <c r="C172" s="46" t="s">
        <v>163</v>
      </c>
      <c r="D172" s="46" t="s">
        <v>345</v>
      </c>
      <c r="E172" s="46" t="s">
        <v>346</v>
      </c>
      <c r="F172" s="47">
        <v>9</v>
      </c>
      <c r="G172" s="47">
        <v>9</v>
      </c>
      <c r="H172" s="18"/>
      <c r="I172" s="47"/>
      <c r="J172" s="47"/>
      <c r="K172" s="47"/>
      <c r="L172" s="47"/>
      <c r="M172" s="18"/>
      <c r="N172" s="47"/>
      <c r="O172" s="47"/>
      <c r="P172" s="47"/>
      <c r="Q172" s="47"/>
      <c r="R172" s="47"/>
      <c r="S172" s="19"/>
      <c r="T172" s="47"/>
      <c r="U172" s="47"/>
      <c r="V172" s="47"/>
      <c r="W172" s="47"/>
      <c r="X172" s="47"/>
      <c r="Y172" s="20"/>
      <c r="Z172" s="47"/>
      <c r="AA172" s="20"/>
      <c r="AB172" s="47"/>
      <c r="AC172" s="49" t="s">
        <v>26</v>
      </c>
      <c r="AD172" s="49"/>
      <c r="AE172" s="49">
        <v>9</v>
      </c>
      <c r="AF172" s="49"/>
      <c r="AG172" s="20"/>
      <c r="AH172" s="49">
        <v>9</v>
      </c>
      <c r="AI172" s="20"/>
      <c r="AJ172" s="49"/>
      <c r="AK172" s="49"/>
      <c r="AL172" s="49"/>
      <c r="AM172" s="50"/>
      <c r="AN172" s="49"/>
      <c r="AO172" s="20"/>
      <c r="AP172" s="49"/>
      <c r="AR172" s="46" t="s">
        <v>437</v>
      </c>
    </row>
    <row r="173" spans="1:44" ht="12" customHeight="1" x14ac:dyDescent="0.25">
      <c r="B173" s="45">
        <v>3629</v>
      </c>
      <c r="C173" s="46" t="s">
        <v>168</v>
      </c>
      <c r="D173" s="63" t="s">
        <v>347</v>
      </c>
      <c r="E173" s="46" t="s">
        <v>348</v>
      </c>
      <c r="F173" s="47">
        <v>9</v>
      </c>
      <c r="G173" s="47">
        <v>9</v>
      </c>
      <c r="H173" s="18"/>
      <c r="I173" s="47"/>
      <c r="J173" s="47"/>
      <c r="K173" s="47"/>
      <c r="L173" s="47"/>
      <c r="M173" s="18"/>
      <c r="N173" s="47"/>
      <c r="O173" s="47"/>
      <c r="P173" s="47"/>
      <c r="Q173" s="47"/>
      <c r="R173" s="47"/>
      <c r="S173" s="19"/>
      <c r="T173" s="47"/>
      <c r="U173" s="47"/>
      <c r="V173" s="47"/>
      <c r="W173" s="47"/>
      <c r="X173" s="47"/>
      <c r="Y173" s="20"/>
      <c r="Z173" s="47"/>
      <c r="AA173" s="20"/>
      <c r="AB173" s="47"/>
      <c r="AC173" s="49"/>
      <c r="AD173" s="49"/>
      <c r="AE173" s="49">
        <v>9</v>
      </c>
      <c r="AF173" s="49"/>
      <c r="AG173" s="20"/>
      <c r="AH173" s="49">
        <v>9</v>
      </c>
      <c r="AI173" s="20"/>
      <c r="AJ173" s="49"/>
      <c r="AK173" s="49"/>
      <c r="AL173" s="49"/>
      <c r="AM173" s="50"/>
      <c r="AN173" s="49"/>
      <c r="AO173" s="20"/>
      <c r="AP173" s="49"/>
      <c r="AR173" s="46" t="s">
        <v>439</v>
      </c>
    </row>
    <row r="174" spans="1:44" ht="12" customHeight="1" x14ac:dyDescent="0.25">
      <c r="B174" s="45">
        <v>3620</v>
      </c>
      <c r="C174" s="46" t="s">
        <v>168</v>
      </c>
      <c r="D174" s="63" t="s">
        <v>349</v>
      </c>
      <c r="E174" s="46" t="s">
        <v>350</v>
      </c>
      <c r="F174" s="47">
        <v>375</v>
      </c>
      <c r="G174" s="47">
        <v>375</v>
      </c>
      <c r="H174" s="18"/>
      <c r="I174" s="47"/>
      <c r="J174" s="47"/>
      <c r="K174" s="47"/>
      <c r="L174" s="47"/>
      <c r="M174" s="18"/>
      <c r="N174" s="47"/>
      <c r="O174" s="47"/>
      <c r="P174" s="47"/>
      <c r="Q174" s="47"/>
      <c r="R174" s="47"/>
      <c r="S174" s="19"/>
      <c r="T174" s="47"/>
      <c r="U174" s="47"/>
      <c r="V174" s="47"/>
      <c r="W174" s="47"/>
      <c r="X174" s="47"/>
      <c r="Y174" s="20"/>
      <c r="Z174" s="47"/>
      <c r="AA174" s="20"/>
      <c r="AB174" s="47"/>
      <c r="AC174" s="49"/>
      <c r="AD174" s="49">
        <v>40</v>
      </c>
      <c r="AE174" s="49">
        <v>80</v>
      </c>
      <c r="AF174" s="49">
        <v>80</v>
      </c>
      <c r="AG174" s="20"/>
      <c r="AH174" s="49">
        <v>200</v>
      </c>
      <c r="AI174" s="20"/>
      <c r="AJ174" s="49">
        <v>80</v>
      </c>
      <c r="AK174" s="49">
        <v>60</v>
      </c>
      <c r="AL174" s="49">
        <v>20</v>
      </c>
      <c r="AM174" s="50">
        <v>15</v>
      </c>
      <c r="AN174" s="49"/>
      <c r="AO174" s="20"/>
      <c r="AP174" s="49">
        <v>175</v>
      </c>
      <c r="AR174" s="46" t="s">
        <v>440</v>
      </c>
    </row>
    <row r="175" spans="1:44" ht="12" customHeight="1" x14ac:dyDescent="0.25">
      <c r="B175" s="45">
        <v>3380</v>
      </c>
      <c r="C175" s="46" t="s">
        <v>217</v>
      </c>
      <c r="D175" s="46" t="s">
        <v>351</v>
      </c>
      <c r="E175" s="46" t="s">
        <v>352</v>
      </c>
      <c r="F175" s="49">
        <v>9</v>
      </c>
      <c r="G175" s="49">
        <v>9</v>
      </c>
      <c r="H175" s="20"/>
      <c r="I175" s="49"/>
      <c r="J175" s="49"/>
      <c r="K175" s="49"/>
      <c r="L175" s="49"/>
      <c r="M175" s="20"/>
      <c r="N175" s="49"/>
      <c r="O175" s="49"/>
      <c r="P175" s="49"/>
      <c r="Q175" s="49"/>
      <c r="R175" s="49"/>
      <c r="S175" s="21"/>
      <c r="T175" s="49"/>
      <c r="U175" s="49"/>
      <c r="V175" s="49"/>
      <c r="W175" s="49"/>
      <c r="X175" s="49"/>
      <c r="Y175" s="20"/>
      <c r="Z175" s="49"/>
      <c r="AA175" s="20"/>
      <c r="AB175" s="49"/>
      <c r="AC175" s="49"/>
      <c r="AD175" s="49"/>
      <c r="AE175" s="49">
        <v>9</v>
      </c>
      <c r="AF175" s="49"/>
      <c r="AG175" s="20"/>
      <c r="AH175" s="49">
        <v>9</v>
      </c>
      <c r="AI175" s="20"/>
      <c r="AJ175" s="49"/>
      <c r="AK175" s="49"/>
      <c r="AL175" s="49"/>
      <c r="AM175" s="50"/>
      <c r="AN175" s="49"/>
      <c r="AO175" s="20"/>
      <c r="AP175" s="49"/>
      <c r="AR175" s="46" t="s">
        <v>441</v>
      </c>
    </row>
    <row r="176" spans="1:44" ht="12" customHeight="1" x14ac:dyDescent="0.25">
      <c r="B176" s="45">
        <v>3534</v>
      </c>
      <c r="C176" s="46" t="s">
        <v>223</v>
      </c>
      <c r="D176" s="46" t="s">
        <v>353</v>
      </c>
      <c r="E176" s="46" t="s">
        <v>354</v>
      </c>
      <c r="F176" s="49">
        <v>16</v>
      </c>
      <c r="G176" s="49">
        <v>6</v>
      </c>
      <c r="H176" s="20"/>
      <c r="I176" s="49"/>
      <c r="J176" s="49"/>
      <c r="K176" s="49"/>
      <c r="L176" s="49"/>
      <c r="M176" s="20"/>
      <c r="N176" s="49"/>
      <c r="O176" s="49"/>
      <c r="P176" s="49"/>
      <c r="Q176" s="49"/>
      <c r="R176" s="49"/>
      <c r="S176" s="21"/>
      <c r="T176" s="49"/>
      <c r="U176" s="49"/>
      <c r="V176" s="49"/>
      <c r="W176" s="49"/>
      <c r="X176" s="49">
        <v>10</v>
      </c>
      <c r="Y176" s="20"/>
      <c r="Z176" s="49">
        <v>10</v>
      </c>
      <c r="AA176" s="20"/>
      <c r="AB176" s="49">
        <v>6</v>
      </c>
      <c r="AC176" s="49"/>
      <c r="AD176" s="49"/>
      <c r="AE176" s="49"/>
      <c r="AF176" s="49"/>
      <c r="AG176" s="20"/>
      <c r="AH176" s="49">
        <v>6</v>
      </c>
      <c r="AI176" s="20"/>
      <c r="AJ176" s="49"/>
      <c r="AK176" s="49"/>
      <c r="AL176" s="49"/>
      <c r="AM176" s="50"/>
      <c r="AN176" s="49"/>
      <c r="AO176" s="20"/>
      <c r="AP176" s="49"/>
      <c r="AR176" s="46" t="s">
        <v>355</v>
      </c>
    </row>
    <row r="177" spans="2:44" ht="12" customHeight="1" x14ac:dyDescent="0.25">
      <c r="B177" s="45">
        <v>3630</v>
      </c>
      <c r="C177" s="46" t="s">
        <v>223</v>
      </c>
      <c r="D177" s="46" t="s">
        <v>356</v>
      </c>
      <c r="E177" s="46" t="s">
        <v>357</v>
      </c>
      <c r="F177" s="49">
        <v>17</v>
      </c>
      <c r="G177" s="49">
        <v>17</v>
      </c>
      <c r="H177" s="20"/>
      <c r="I177" s="49"/>
      <c r="J177" s="49"/>
      <c r="K177" s="49"/>
      <c r="L177" s="49"/>
      <c r="M177" s="20"/>
      <c r="N177" s="49"/>
      <c r="O177" s="49"/>
      <c r="P177" s="49"/>
      <c r="Q177" s="49"/>
      <c r="R177" s="49"/>
      <c r="S177" s="21"/>
      <c r="T177" s="49"/>
      <c r="U177" s="49"/>
      <c r="V177" s="49"/>
      <c r="W177" s="49"/>
      <c r="X177" s="49"/>
      <c r="Y177" s="20"/>
      <c r="Z177" s="49"/>
      <c r="AA177" s="20"/>
      <c r="AB177" s="49"/>
      <c r="AC177" s="64"/>
      <c r="AD177" s="49"/>
      <c r="AE177" s="49">
        <v>9</v>
      </c>
      <c r="AF177" s="49">
        <v>8</v>
      </c>
      <c r="AG177" s="20"/>
      <c r="AH177" s="49">
        <v>17</v>
      </c>
      <c r="AI177" s="20"/>
      <c r="AJ177" s="49"/>
      <c r="AK177" s="49"/>
      <c r="AL177" s="49"/>
      <c r="AM177" s="50"/>
      <c r="AN177" s="49"/>
      <c r="AO177" s="20"/>
      <c r="AP177" s="49"/>
      <c r="AR177" s="46" t="s">
        <v>442</v>
      </c>
    </row>
    <row r="178" spans="2:44" ht="12" customHeight="1" x14ac:dyDescent="0.25">
      <c r="B178" s="45">
        <v>3642</v>
      </c>
      <c r="C178" s="46" t="s">
        <v>223</v>
      </c>
      <c r="D178" s="46" t="s">
        <v>358</v>
      </c>
      <c r="E178" s="46" t="s">
        <v>443</v>
      </c>
      <c r="F178" s="49">
        <v>50</v>
      </c>
      <c r="G178" s="49">
        <v>50</v>
      </c>
      <c r="H178" s="20"/>
      <c r="I178" s="49"/>
      <c r="J178" s="49"/>
      <c r="K178" s="49"/>
      <c r="L178" s="49"/>
      <c r="M178" s="20"/>
      <c r="N178" s="49"/>
      <c r="O178" s="49"/>
      <c r="P178" s="49"/>
      <c r="Q178" s="49"/>
      <c r="R178" s="49"/>
      <c r="S178" s="21"/>
      <c r="T178" s="49"/>
      <c r="U178" s="49"/>
      <c r="V178" s="49"/>
      <c r="W178" s="49"/>
      <c r="X178" s="49"/>
      <c r="Y178" s="20"/>
      <c r="Z178" s="49"/>
      <c r="AA178" s="20"/>
      <c r="AB178" s="49"/>
      <c r="AC178" s="49"/>
      <c r="AD178" s="49"/>
      <c r="AE178" s="49">
        <v>20</v>
      </c>
      <c r="AF178" s="49">
        <v>20</v>
      </c>
      <c r="AG178" s="20"/>
      <c r="AH178" s="49">
        <v>40</v>
      </c>
      <c r="AI178" s="20"/>
      <c r="AJ178" s="49">
        <v>10</v>
      </c>
      <c r="AK178" s="49"/>
      <c r="AL178" s="49"/>
      <c r="AM178" s="50"/>
      <c r="AN178" s="49"/>
      <c r="AO178" s="20"/>
      <c r="AP178" s="49">
        <v>10</v>
      </c>
      <c r="AR178" s="46" t="s">
        <v>444</v>
      </c>
    </row>
    <row r="179" spans="2:44" ht="12" customHeight="1" x14ac:dyDescent="0.25">
      <c r="B179" s="65">
        <v>3599</v>
      </c>
      <c r="C179" s="66" t="s">
        <v>359</v>
      </c>
      <c r="D179" s="66" t="s">
        <v>360</v>
      </c>
      <c r="E179" s="66" t="s">
        <v>446</v>
      </c>
      <c r="F179" s="49">
        <v>11</v>
      </c>
      <c r="G179" s="49">
        <v>11</v>
      </c>
      <c r="H179" s="20"/>
      <c r="I179" s="49"/>
      <c r="J179" s="49"/>
      <c r="K179" s="49"/>
      <c r="L179" s="49"/>
      <c r="M179" s="20"/>
      <c r="N179" s="49"/>
      <c r="O179" s="49"/>
      <c r="P179" s="49"/>
      <c r="Q179" s="49"/>
      <c r="R179" s="49"/>
      <c r="S179" s="21"/>
      <c r="T179" s="49"/>
      <c r="U179" s="49"/>
      <c r="V179" s="49"/>
      <c r="W179" s="49"/>
      <c r="X179" s="49"/>
      <c r="Y179" s="20"/>
      <c r="Z179" s="49"/>
      <c r="AA179" s="20"/>
      <c r="AB179" s="49"/>
      <c r="AC179" s="49">
        <v>11</v>
      </c>
      <c r="AD179" s="49"/>
      <c r="AE179" s="49"/>
      <c r="AF179" s="49"/>
      <c r="AG179" s="20"/>
      <c r="AH179" s="49">
        <v>11</v>
      </c>
      <c r="AI179" s="20"/>
      <c r="AJ179" s="49"/>
      <c r="AK179" s="49"/>
      <c r="AL179" s="49"/>
      <c r="AM179" s="49"/>
      <c r="AN179" s="49"/>
      <c r="AO179" s="20"/>
      <c r="AP179" s="49"/>
      <c r="AR179" s="46" t="s">
        <v>445</v>
      </c>
    </row>
    <row r="180" spans="2:44" ht="12" customHeight="1" x14ac:dyDescent="0.25">
      <c r="B180" s="45">
        <v>3357</v>
      </c>
      <c r="C180" s="46" t="s">
        <v>359</v>
      </c>
      <c r="D180" s="46" t="s">
        <v>361</v>
      </c>
      <c r="E180" s="46" t="s">
        <v>362</v>
      </c>
      <c r="F180" s="49">
        <v>36</v>
      </c>
      <c r="G180" s="49">
        <v>24</v>
      </c>
      <c r="H180" s="20"/>
      <c r="I180" s="78"/>
      <c r="J180" s="49"/>
      <c r="K180" s="49"/>
      <c r="L180" s="49"/>
      <c r="M180" s="20"/>
      <c r="N180" s="49"/>
      <c r="O180" s="49"/>
      <c r="P180" s="49"/>
      <c r="Q180" s="49"/>
      <c r="R180" s="49"/>
      <c r="S180" s="58"/>
      <c r="T180" s="49"/>
      <c r="U180" s="49"/>
      <c r="V180" s="49"/>
      <c r="W180" s="49"/>
      <c r="X180" s="49">
        <v>12</v>
      </c>
      <c r="Y180" s="20"/>
      <c r="Z180" s="49">
        <v>12</v>
      </c>
      <c r="AA180" s="20"/>
      <c r="AB180" s="49">
        <v>12</v>
      </c>
      <c r="AC180" s="49">
        <v>12</v>
      </c>
      <c r="AD180" s="49"/>
      <c r="AE180" s="49"/>
      <c r="AF180" s="49"/>
      <c r="AG180" s="20"/>
      <c r="AH180" s="49">
        <v>24</v>
      </c>
      <c r="AI180" s="20"/>
      <c r="AJ180" s="49"/>
      <c r="AK180" s="49"/>
      <c r="AL180" s="49"/>
      <c r="AM180" s="49"/>
      <c r="AN180" s="49"/>
      <c r="AO180" s="20"/>
      <c r="AP180" s="49"/>
      <c r="AR180" s="66" t="s">
        <v>447</v>
      </c>
    </row>
    <row r="181" spans="2:44" ht="12" customHeight="1" x14ac:dyDescent="0.25">
      <c r="F181" s="2" t="s">
        <v>26</v>
      </c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 t="s">
        <v>26</v>
      </c>
      <c r="AI181" s="20"/>
      <c r="AJ181" s="20" t="s">
        <v>26</v>
      </c>
      <c r="AK181" s="20"/>
      <c r="AL181" s="20"/>
      <c r="AM181" s="20"/>
      <c r="AN181" s="20"/>
      <c r="AO181" s="20"/>
      <c r="AP181" s="20"/>
      <c r="AQ181" s="20"/>
      <c r="AR181" s="20"/>
    </row>
    <row r="182" spans="2:44" ht="12" customHeight="1" x14ac:dyDescent="0.25">
      <c r="D182" s="4" t="s">
        <v>363</v>
      </c>
      <c r="E182" s="26"/>
      <c r="F182" s="21">
        <f>SUM(F152:F181)</f>
        <v>2117</v>
      </c>
      <c r="G182" s="21">
        <f>SUM(G152:G181)</f>
        <v>1704</v>
      </c>
      <c r="H182" s="21"/>
      <c r="I182" s="21"/>
      <c r="J182" s="21"/>
      <c r="K182" s="21"/>
      <c r="L182" s="21"/>
      <c r="M182" s="20"/>
      <c r="N182" s="21">
        <v>164</v>
      </c>
      <c r="O182" s="21">
        <v>187</v>
      </c>
      <c r="P182" s="21">
        <v>170</v>
      </c>
      <c r="Q182" s="21">
        <v>254</v>
      </c>
      <c r="R182" s="21">
        <v>237</v>
      </c>
      <c r="S182" s="20"/>
      <c r="T182" s="21">
        <v>438</v>
      </c>
      <c r="U182" s="21">
        <v>487</v>
      </c>
      <c r="V182" s="21">
        <v>382</v>
      </c>
      <c r="W182" s="21">
        <v>239</v>
      </c>
      <c r="X182" s="21">
        <v>188</v>
      </c>
      <c r="Y182" s="20"/>
      <c r="Z182" s="21"/>
      <c r="AA182" s="20"/>
      <c r="AB182" s="21">
        <v>154</v>
      </c>
      <c r="AC182" s="21">
        <v>164</v>
      </c>
      <c r="AD182" s="21">
        <v>154</v>
      </c>
      <c r="AE182" s="21">
        <v>309</v>
      </c>
      <c r="AF182" s="21">
        <v>279</v>
      </c>
      <c r="AG182" s="20"/>
      <c r="AH182" s="21">
        <v>1060</v>
      </c>
      <c r="AI182" s="20"/>
      <c r="AJ182" s="21">
        <v>255</v>
      </c>
      <c r="AK182" s="21">
        <v>225</v>
      </c>
      <c r="AL182" s="21">
        <v>132</v>
      </c>
      <c r="AM182" s="21">
        <v>30</v>
      </c>
      <c r="AN182" s="21">
        <v>0</v>
      </c>
      <c r="AO182" s="20"/>
      <c r="AP182" s="21">
        <v>642</v>
      </c>
    </row>
    <row r="183" spans="2:44" ht="12" customHeight="1" x14ac:dyDescent="0.25">
      <c r="D183" s="26" t="s">
        <v>364</v>
      </c>
      <c r="E183" s="26"/>
      <c r="F183" s="26"/>
      <c r="G183" s="26"/>
      <c r="H183" s="21"/>
      <c r="I183" s="21"/>
      <c r="J183" s="21"/>
      <c r="K183" s="21"/>
      <c r="L183" s="21"/>
      <c r="M183" s="20"/>
      <c r="N183" s="21">
        <v>165</v>
      </c>
      <c r="O183" s="21">
        <v>187</v>
      </c>
      <c r="P183" s="21">
        <v>192</v>
      </c>
      <c r="Q183" s="21">
        <v>263</v>
      </c>
      <c r="R183" s="21">
        <v>298</v>
      </c>
      <c r="S183" s="20"/>
      <c r="T183" s="21">
        <v>452</v>
      </c>
      <c r="U183" s="21">
        <v>487</v>
      </c>
      <c r="V183" s="21">
        <v>307</v>
      </c>
      <c r="W183" s="21"/>
      <c r="X183" s="21"/>
      <c r="Y183" s="20"/>
      <c r="Z183" s="21"/>
      <c r="AA183" s="20"/>
      <c r="AB183" s="21"/>
      <c r="AC183" s="21"/>
      <c r="AD183" s="21"/>
      <c r="AE183" s="21"/>
      <c r="AF183" s="21"/>
      <c r="AG183" s="20"/>
      <c r="AH183" s="21"/>
      <c r="AI183" s="20"/>
      <c r="AJ183" s="21"/>
      <c r="AK183" s="21"/>
      <c r="AL183" s="21"/>
      <c r="AM183" s="22"/>
      <c r="AN183" s="21"/>
      <c r="AO183" s="20"/>
      <c r="AP183" s="21"/>
    </row>
    <row r="184" spans="2:44" ht="12" customHeight="1" x14ac:dyDescent="0.25">
      <c r="D184" s="26" t="s">
        <v>365</v>
      </c>
      <c r="E184" s="67"/>
      <c r="F184" s="21"/>
      <c r="G184" s="21"/>
      <c r="H184" s="21"/>
      <c r="I184" s="21"/>
      <c r="J184" s="21"/>
      <c r="K184" s="21"/>
      <c r="L184" s="21"/>
      <c r="M184" s="20"/>
      <c r="N184" s="21">
        <v>82</v>
      </c>
      <c r="O184" s="21">
        <v>69</v>
      </c>
      <c r="P184" s="21">
        <v>78</v>
      </c>
      <c r="Q184" s="21">
        <v>73</v>
      </c>
      <c r="R184" s="21">
        <v>60</v>
      </c>
      <c r="S184" s="20"/>
      <c r="T184" s="21">
        <v>41</v>
      </c>
      <c r="U184" s="21">
        <v>30</v>
      </c>
      <c r="V184" s="21">
        <v>49</v>
      </c>
      <c r="W184" s="21">
        <v>88</v>
      </c>
      <c r="X184" s="21">
        <v>85</v>
      </c>
      <c r="Y184" s="20"/>
      <c r="Z184" s="21"/>
      <c r="AA184" s="20"/>
      <c r="AB184" s="21">
        <v>60</v>
      </c>
      <c r="AC184" s="21">
        <v>60</v>
      </c>
      <c r="AD184" s="21">
        <v>60</v>
      </c>
      <c r="AE184" s="21">
        <v>60</v>
      </c>
      <c r="AF184" s="21">
        <v>60</v>
      </c>
      <c r="AG184" s="20"/>
      <c r="AH184" s="21">
        <v>300</v>
      </c>
      <c r="AI184" s="20"/>
      <c r="AJ184" s="21">
        <v>60</v>
      </c>
      <c r="AK184" s="21">
        <v>60</v>
      </c>
      <c r="AL184" s="21">
        <v>60</v>
      </c>
      <c r="AM184" s="21">
        <v>60</v>
      </c>
      <c r="AN184" s="21">
        <v>60</v>
      </c>
      <c r="AO184" s="20"/>
      <c r="AP184" s="21">
        <v>300</v>
      </c>
    </row>
    <row r="185" spans="2:44" ht="12" customHeight="1" x14ac:dyDescent="0.25">
      <c r="D185" s="26" t="s">
        <v>366</v>
      </c>
      <c r="E185" s="67"/>
      <c r="F185" s="21"/>
      <c r="G185" s="21"/>
      <c r="H185" s="21"/>
      <c r="I185" s="21"/>
      <c r="J185" s="21"/>
      <c r="K185" s="21"/>
      <c r="L185" s="21"/>
      <c r="M185" s="20"/>
      <c r="N185" s="21"/>
      <c r="O185" s="21"/>
      <c r="P185" s="21"/>
      <c r="Q185" s="21"/>
      <c r="R185" s="21"/>
      <c r="S185" s="20"/>
      <c r="T185" s="21"/>
      <c r="U185" s="21"/>
      <c r="V185" s="21"/>
      <c r="W185" s="21"/>
      <c r="X185" s="21"/>
      <c r="Y185" s="20"/>
      <c r="Z185" s="21"/>
      <c r="AA185" s="20"/>
      <c r="AB185" s="21"/>
      <c r="AC185" s="21"/>
      <c r="AD185" s="21"/>
      <c r="AE185" s="21"/>
      <c r="AF185" s="21"/>
      <c r="AG185" s="20"/>
      <c r="AH185" s="21"/>
      <c r="AI185" s="20"/>
      <c r="AJ185" s="21"/>
      <c r="AK185" s="21"/>
      <c r="AL185" s="21"/>
      <c r="AM185" s="22"/>
      <c r="AN185" s="21"/>
      <c r="AO185" s="20"/>
      <c r="AP185" s="21"/>
    </row>
    <row r="186" spans="2:44" ht="12" customHeight="1" x14ac:dyDescent="0.25">
      <c r="D186" s="26" t="s">
        <v>368</v>
      </c>
      <c r="E186" s="67"/>
      <c r="F186" s="21"/>
      <c r="G186" s="21"/>
      <c r="H186" s="21"/>
      <c r="I186" s="21"/>
      <c r="J186" s="21"/>
      <c r="K186" s="21"/>
      <c r="L186" s="21"/>
      <c r="M186" s="20"/>
      <c r="N186" s="21">
        <v>247</v>
      </c>
      <c r="O186" s="21">
        <v>256</v>
      </c>
      <c r="P186" s="21">
        <v>270</v>
      </c>
      <c r="Q186" s="21">
        <v>336</v>
      </c>
      <c r="R186" s="21">
        <v>358</v>
      </c>
      <c r="S186" s="20"/>
      <c r="T186" s="21">
        <v>493</v>
      </c>
      <c r="U186" s="21">
        <v>517</v>
      </c>
      <c r="V186" s="21">
        <v>431</v>
      </c>
      <c r="W186" s="21">
        <v>327</v>
      </c>
      <c r="X186" s="21">
        <v>303</v>
      </c>
      <c r="Y186" s="20"/>
      <c r="Z186" s="21"/>
      <c r="AA186" s="20"/>
      <c r="AB186" s="21">
        <v>214</v>
      </c>
      <c r="AC186" s="21">
        <v>224</v>
      </c>
      <c r="AD186" s="21">
        <v>214</v>
      </c>
      <c r="AE186" s="21">
        <v>369</v>
      </c>
      <c r="AF186" s="21">
        <v>339</v>
      </c>
      <c r="AG186" s="20"/>
      <c r="AH186" s="21">
        <v>1360</v>
      </c>
      <c r="AI186" s="20"/>
      <c r="AJ186" s="21">
        <v>315</v>
      </c>
      <c r="AK186" s="21">
        <v>285</v>
      </c>
      <c r="AL186" s="21">
        <v>192</v>
      </c>
      <c r="AM186" s="22">
        <v>90</v>
      </c>
      <c r="AN186" s="21">
        <v>60</v>
      </c>
      <c r="AO186" s="20"/>
      <c r="AP186" s="21">
        <v>942</v>
      </c>
      <c r="AR186" s="2" t="s">
        <v>367</v>
      </c>
    </row>
    <row r="187" spans="2:44" ht="12" customHeight="1" x14ac:dyDescent="0.25">
      <c r="D187" s="26" t="s">
        <v>369</v>
      </c>
      <c r="E187" s="67"/>
      <c r="F187" s="21"/>
      <c r="G187" s="21"/>
      <c r="H187" s="21"/>
      <c r="I187" s="21"/>
      <c r="J187" s="21"/>
      <c r="K187" s="21"/>
      <c r="L187" s="21"/>
      <c r="M187" s="20"/>
      <c r="N187" s="21">
        <v>112</v>
      </c>
      <c r="O187" s="21">
        <v>110</v>
      </c>
      <c r="P187" s="21">
        <v>22</v>
      </c>
      <c r="Q187" s="21"/>
      <c r="R187" s="21"/>
      <c r="S187" s="20"/>
      <c r="T187" s="21"/>
      <c r="U187" s="21"/>
      <c r="V187" s="21"/>
      <c r="W187" s="21"/>
      <c r="X187" s="21"/>
      <c r="Y187" s="20"/>
      <c r="Z187" s="21"/>
      <c r="AA187" s="20"/>
      <c r="AB187" s="21"/>
      <c r="AC187" s="21"/>
      <c r="AD187" s="21"/>
      <c r="AE187" s="21"/>
      <c r="AF187" s="21"/>
      <c r="AG187" s="20"/>
      <c r="AH187" s="21"/>
      <c r="AI187" s="20"/>
      <c r="AJ187" s="21"/>
      <c r="AK187" s="21"/>
      <c r="AL187" s="21"/>
      <c r="AM187" s="22"/>
      <c r="AN187" s="21"/>
      <c r="AO187" s="20"/>
      <c r="AP187" s="21"/>
    </row>
    <row r="188" spans="2:44" ht="12" customHeight="1" x14ac:dyDescent="0.25">
      <c r="F188" s="20"/>
      <c r="G188" s="20"/>
      <c r="H188" s="20"/>
      <c r="I188" s="20"/>
      <c r="J188" s="20"/>
      <c r="K188" s="20"/>
      <c r="L188" s="20"/>
      <c r="M188" s="20"/>
    </row>
    <row r="189" spans="2:44" ht="12" customHeight="1" x14ac:dyDescent="0.25">
      <c r="R189" s="20"/>
      <c r="S189" s="20"/>
      <c r="T189" s="20"/>
      <c r="U189" s="20"/>
      <c r="V189" s="20"/>
      <c r="W189" s="20"/>
    </row>
    <row r="190" spans="2:44" ht="12" customHeight="1" x14ac:dyDescent="0.25">
      <c r="D190" s="68" t="s">
        <v>371</v>
      </c>
      <c r="E190" s="69"/>
      <c r="F190" s="69"/>
      <c r="G190" s="69"/>
      <c r="I190" s="76" t="s">
        <v>370</v>
      </c>
      <c r="J190" s="70"/>
      <c r="K190" s="70"/>
      <c r="L190" s="70"/>
      <c r="R190" s="20"/>
      <c r="S190" s="20"/>
      <c r="T190" s="20"/>
      <c r="U190" s="20"/>
      <c r="V190" s="20"/>
      <c r="W190" s="20"/>
      <c r="AD190" s="70"/>
      <c r="AG190" s="20"/>
      <c r="AH190" s="20"/>
      <c r="AI190" s="20"/>
      <c r="AJ190" s="20"/>
      <c r="AK190" s="20"/>
    </row>
    <row r="191" spans="2:44" ht="12" customHeight="1" x14ac:dyDescent="0.25">
      <c r="D191" s="68" t="s">
        <v>373</v>
      </c>
      <c r="E191" s="69"/>
      <c r="F191" s="69"/>
      <c r="G191" s="69"/>
      <c r="I191" s="71" t="s">
        <v>372</v>
      </c>
      <c r="J191" s="71"/>
      <c r="K191" s="71"/>
      <c r="L191" s="71"/>
      <c r="R191" s="20"/>
      <c r="S191" s="20"/>
      <c r="T191" s="20"/>
      <c r="U191" s="20"/>
      <c r="V191" s="20"/>
      <c r="W191" s="20"/>
      <c r="X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</row>
    <row r="192" spans="2:44" ht="12" customHeight="1" x14ac:dyDescent="0.25">
      <c r="D192" s="68" t="s">
        <v>378</v>
      </c>
      <c r="E192" s="69"/>
      <c r="F192" s="69"/>
      <c r="G192" s="72">
        <v>598</v>
      </c>
      <c r="I192" s="71" t="s">
        <v>374</v>
      </c>
      <c r="J192" s="71" t="s">
        <v>375</v>
      </c>
      <c r="K192" s="71" t="s">
        <v>376</v>
      </c>
      <c r="L192" s="71" t="s">
        <v>377</v>
      </c>
      <c r="R192" s="20"/>
      <c r="S192" s="20"/>
      <c r="T192" s="20"/>
      <c r="U192" s="20"/>
      <c r="V192" s="20"/>
      <c r="W192" s="20"/>
      <c r="X192" s="20"/>
      <c r="Y192" s="70"/>
      <c r="Z192" s="70"/>
      <c r="AA192" s="70"/>
      <c r="AG192" s="20"/>
      <c r="AH192" s="20"/>
      <c r="AI192" s="20"/>
      <c r="AJ192" s="20"/>
      <c r="AK192" s="20"/>
    </row>
    <row r="193" spans="4:37" ht="12" customHeight="1" x14ac:dyDescent="0.25">
      <c r="D193" s="68" t="s">
        <v>380</v>
      </c>
      <c r="E193" s="69"/>
      <c r="F193" s="69"/>
      <c r="G193" s="72">
        <v>2990</v>
      </c>
      <c r="I193" s="71">
        <v>1</v>
      </c>
      <c r="J193" s="71" t="s">
        <v>379</v>
      </c>
      <c r="K193" s="73">
        <v>233</v>
      </c>
      <c r="L193" s="73">
        <v>116</v>
      </c>
      <c r="O193" s="74"/>
      <c r="Q193" s="74"/>
      <c r="R193" s="20"/>
      <c r="S193" s="20"/>
      <c r="T193" s="20"/>
      <c r="U193" s="20"/>
      <c r="V193" s="20"/>
      <c r="W193" s="20"/>
      <c r="X193" s="20"/>
      <c r="Y193" s="70"/>
      <c r="Z193" s="70"/>
      <c r="AA193" s="70"/>
      <c r="AG193" s="20"/>
      <c r="AH193" s="20"/>
      <c r="AI193" s="20"/>
      <c r="AJ193" s="20"/>
      <c r="AK193" s="20"/>
    </row>
    <row r="194" spans="4:37" ht="12" customHeight="1" x14ac:dyDescent="0.25">
      <c r="D194" s="68" t="s">
        <v>382</v>
      </c>
      <c r="E194" s="69"/>
      <c r="F194" s="69"/>
      <c r="G194" s="72" t="s">
        <v>383</v>
      </c>
      <c r="I194" s="71">
        <v>2</v>
      </c>
      <c r="J194" s="71" t="s">
        <v>381</v>
      </c>
      <c r="K194" s="73">
        <v>205</v>
      </c>
      <c r="L194" s="73">
        <v>114</v>
      </c>
      <c r="O194" s="74"/>
      <c r="Q194" s="74"/>
      <c r="R194" s="20"/>
      <c r="S194" s="20"/>
      <c r="T194" s="20"/>
      <c r="U194" s="20"/>
      <c r="V194" s="20"/>
      <c r="W194" s="20"/>
      <c r="X194" s="20"/>
      <c r="Y194" s="70"/>
      <c r="Z194" s="70"/>
      <c r="AA194" s="70"/>
      <c r="AG194" s="20"/>
      <c r="AH194" s="20"/>
      <c r="AI194" s="20"/>
      <c r="AJ194" s="20"/>
      <c r="AK194" s="20"/>
    </row>
    <row r="195" spans="4:37" ht="12" customHeight="1" x14ac:dyDescent="0.25">
      <c r="D195" s="68" t="s">
        <v>385</v>
      </c>
      <c r="E195" s="69"/>
      <c r="F195" s="69"/>
      <c r="G195" s="72">
        <v>2990</v>
      </c>
      <c r="I195" s="71">
        <v>3</v>
      </c>
      <c r="J195" s="71" t="s">
        <v>384</v>
      </c>
      <c r="K195" s="73">
        <v>405</v>
      </c>
      <c r="L195" s="73">
        <v>167</v>
      </c>
      <c r="M195" s="20"/>
      <c r="O195" s="74"/>
      <c r="Q195" s="74"/>
      <c r="T195" s="20"/>
      <c r="U195" s="74"/>
      <c r="V195" s="20"/>
      <c r="W195" s="20"/>
      <c r="X195" s="20"/>
      <c r="Y195" s="70"/>
      <c r="Z195" s="70"/>
      <c r="AA195" s="70"/>
    </row>
    <row r="196" spans="4:37" ht="12" customHeight="1" x14ac:dyDescent="0.25">
      <c r="D196" s="68" t="s">
        <v>387</v>
      </c>
      <c r="E196" s="69"/>
      <c r="F196" s="69"/>
      <c r="G196" s="72">
        <v>3140</v>
      </c>
      <c r="I196" s="71">
        <v>4</v>
      </c>
      <c r="J196" s="71" t="s">
        <v>386</v>
      </c>
      <c r="K196" s="73">
        <v>310</v>
      </c>
      <c r="L196" s="73">
        <v>114</v>
      </c>
      <c r="M196" s="20"/>
      <c r="O196" s="74"/>
      <c r="Q196" s="74"/>
      <c r="T196" s="20"/>
      <c r="U196" s="74"/>
      <c r="V196" s="20"/>
      <c r="W196" s="20"/>
      <c r="X196" s="20"/>
      <c r="Y196" s="70"/>
      <c r="Z196" s="70"/>
      <c r="AA196" s="70"/>
    </row>
    <row r="197" spans="4:37" ht="12" customHeight="1" x14ac:dyDescent="0.25">
      <c r="D197" s="68" t="s">
        <v>389</v>
      </c>
      <c r="E197" s="69"/>
      <c r="F197" s="69"/>
      <c r="G197" s="72">
        <v>1360</v>
      </c>
      <c r="I197" s="71">
        <v>5</v>
      </c>
      <c r="J197" s="71" t="s">
        <v>388</v>
      </c>
      <c r="K197" s="73">
        <v>228</v>
      </c>
      <c r="L197" s="73">
        <v>43</v>
      </c>
      <c r="M197" s="20"/>
      <c r="O197" s="74"/>
      <c r="Q197" s="74"/>
      <c r="U197" s="74"/>
      <c r="Y197" s="70"/>
      <c r="Z197" s="70"/>
      <c r="AA197" s="70"/>
    </row>
    <row r="198" spans="4:37" ht="12" customHeight="1" x14ac:dyDescent="0.25">
      <c r="D198" s="68" t="s">
        <v>391</v>
      </c>
      <c r="E198" s="69"/>
      <c r="F198" s="69"/>
      <c r="G198" s="72">
        <v>2.27</v>
      </c>
      <c r="I198" s="71">
        <v>6</v>
      </c>
      <c r="J198" s="71" t="s">
        <v>390</v>
      </c>
      <c r="K198" s="73">
        <v>265</v>
      </c>
      <c r="L198" s="73">
        <v>82</v>
      </c>
      <c r="M198" s="20"/>
      <c r="O198" s="74"/>
      <c r="Q198" s="74"/>
      <c r="R198" s="75"/>
      <c r="U198" s="74"/>
      <c r="Y198" s="70"/>
      <c r="Z198" s="70"/>
      <c r="AA198" s="70"/>
    </row>
    <row r="199" spans="4:37" ht="12" customHeight="1" x14ac:dyDescent="0.25">
      <c r="D199" s="68" t="s">
        <v>392</v>
      </c>
      <c r="E199" s="69"/>
      <c r="F199" s="69"/>
      <c r="G199" s="69"/>
      <c r="I199" s="71">
        <v>7</v>
      </c>
      <c r="J199" s="71" t="s">
        <v>5</v>
      </c>
      <c r="K199" s="73">
        <v>230</v>
      </c>
      <c r="L199" s="73">
        <v>86</v>
      </c>
      <c r="M199" s="20"/>
      <c r="O199" s="74"/>
      <c r="Q199" s="74"/>
      <c r="R199" s="75"/>
      <c r="U199" s="74"/>
      <c r="Y199" s="70"/>
      <c r="Z199" s="70"/>
      <c r="AA199" s="70"/>
    </row>
    <row r="200" spans="4:37" ht="12" customHeight="1" x14ac:dyDescent="0.25">
      <c r="D200" s="68" t="s">
        <v>391</v>
      </c>
      <c r="E200" s="69"/>
      <c r="F200" s="69"/>
      <c r="G200" s="69"/>
      <c r="I200" s="71">
        <v>8</v>
      </c>
      <c r="J200" s="71" t="s">
        <v>6</v>
      </c>
      <c r="K200" s="73">
        <v>343</v>
      </c>
      <c r="L200" s="73">
        <v>75</v>
      </c>
      <c r="M200" s="20"/>
      <c r="O200" s="74"/>
      <c r="P200" s="74"/>
      <c r="Q200" s="74"/>
      <c r="R200" s="75"/>
      <c r="U200" s="74"/>
      <c r="Y200" s="70"/>
      <c r="Z200" s="70"/>
      <c r="AA200" s="70"/>
    </row>
    <row r="201" spans="4:37" ht="12" customHeight="1" x14ac:dyDescent="0.25">
      <c r="I201" s="71">
        <v>9</v>
      </c>
      <c r="J201" s="71" t="s">
        <v>7</v>
      </c>
      <c r="K201" s="73">
        <v>372</v>
      </c>
      <c r="L201" s="73">
        <v>86</v>
      </c>
      <c r="M201" s="20"/>
      <c r="O201" s="74"/>
      <c r="P201" s="74"/>
      <c r="Q201" s="74"/>
      <c r="R201" s="75"/>
      <c r="U201" s="74"/>
      <c r="Y201" s="70"/>
      <c r="Z201" s="70"/>
      <c r="AA201" s="70"/>
    </row>
    <row r="202" spans="4:37" ht="12" customHeight="1" x14ac:dyDescent="0.25">
      <c r="I202" s="71">
        <v>10</v>
      </c>
      <c r="J202" s="71" t="s">
        <v>8</v>
      </c>
      <c r="K202" s="73">
        <v>303</v>
      </c>
      <c r="L202" s="73">
        <v>69</v>
      </c>
      <c r="M202" s="20"/>
      <c r="O202" s="74"/>
      <c r="P202" s="74"/>
      <c r="Q202" s="74"/>
      <c r="R202" s="75"/>
      <c r="U202" s="74"/>
      <c r="Y202" s="70"/>
      <c r="Z202" s="70"/>
      <c r="AA202" s="70"/>
    </row>
    <row r="203" spans="4:37" ht="12" customHeight="1" x14ac:dyDescent="0.25">
      <c r="I203" s="71">
        <v>11</v>
      </c>
      <c r="J203" s="71" t="s">
        <v>9</v>
      </c>
      <c r="K203" s="73">
        <v>247</v>
      </c>
      <c r="L203" s="73">
        <v>82</v>
      </c>
      <c r="M203" s="74"/>
      <c r="O203" s="74"/>
      <c r="P203" s="74"/>
      <c r="Q203" s="74"/>
      <c r="R203" s="75"/>
      <c r="U203" s="74"/>
      <c r="Y203" s="70"/>
      <c r="Z203" s="70"/>
      <c r="AA203" s="70"/>
    </row>
    <row r="204" spans="4:37" ht="12" customHeight="1" x14ac:dyDescent="0.25">
      <c r="I204" s="71">
        <v>12</v>
      </c>
      <c r="J204" s="71" t="s">
        <v>10</v>
      </c>
      <c r="K204" s="73">
        <v>256</v>
      </c>
      <c r="L204" s="73">
        <v>74</v>
      </c>
      <c r="M204" s="74"/>
      <c r="O204" s="74"/>
      <c r="P204" s="74"/>
      <c r="Q204" s="74"/>
      <c r="U204" s="74"/>
      <c r="Y204" s="70"/>
      <c r="Z204" s="70"/>
      <c r="AA204" s="70"/>
    </row>
    <row r="205" spans="4:37" ht="12" customHeight="1" x14ac:dyDescent="0.25">
      <c r="I205" s="71">
        <v>13</v>
      </c>
      <c r="J205" s="71" t="s">
        <v>11</v>
      </c>
      <c r="K205" s="73">
        <v>270</v>
      </c>
      <c r="L205" s="73">
        <v>99</v>
      </c>
      <c r="M205" s="74"/>
      <c r="O205"/>
      <c r="P205" s="74"/>
      <c r="Q205" s="74"/>
      <c r="U205" s="74"/>
      <c r="Y205" s="70"/>
      <c r="Z205" s="70"/>
      <c r="AA205" s="70"/>
    </row>
    <row r="206" spans="4:37" ht="12" customHeight="1" x14ac:dyDescent="0.25">
      <c r="I206" s="71">
        <v>14</v>
      </c>
      <c r="J206" s="71" t="s">
        <v>12</v>
      </c>
      <c r="K206" s="73">
        <v>336</v>
      </c>
      <c r="L206" s="73">
        <v>73</v>
      </c>
      <c r="M206" s="74"/>
      <c r="O206"/>
      <c r="P206" s="74"/>
      <c r="Q206" s="74"/>
      <c r="U206" s="74"/>
      <c r="Y206" s="70"/>
      <c r="Z206" s="70"/>
      <c r="AA206" s="70"/>
    </row>
    <row r="207" spans="4:37" ht="12" customHeight="1" x14ac:dyDescent="0.25">
      <c r="I207" s="71">
        <v>15</v>
      </c>
      <c r="J207" s="71" t="s">
        <v>13</v>
      </c>
      <c r="K207" s="73">
        <v>358</v>
      </c>
      <c r="L207" s="73">
        <v>60</v>
      </c>
      <c r="M207" s="74"/>
      <c r="O207"/>
      <c r="P207" s="74"/>
      <c r="Q207" s="74"/>
      <c r="U207" s="74"/>
      <c r="Y207" s="70"/>
      <c r="Z207" s="70"/>
      <c r="AA207" s="70"/>
    </row>
    <row r="208" spans="4:37" ht="12" customHeight="1" x14ac:dyDescent="0.25">
      <c r="I208" s="71">
        <v>16</v>
      </c>
      <c r="J208" s="71" t="s">
        <v>14</v>
      </c>
      <c r="K208" s="73">
        <v>493</v>
      </c>
      <c r="L208" s="73">
        <v>41</v>
      </c>
      <c r="M208" s="74"/>
      <c r="O208"/>
      <c r="P208" s="74"/>
      <c r="Q208" s="74"/>
      <c r="U208" s="74"/>
      <c r="Y208" s="70"/>
      <c r="Z208" s="70"/>
      <c r="AA208" s="70"/>
    </row>
    <row r="209" spans="9:27" ht="12" customHeight="1" x14ac:dyDescent="0.25">
      <c r="I209" s="71">
        <v>17</v>
      </c>
      <c r="J209" s="71" t="s">
        <v>15</v>
      </c>
      <c r="K209" s="73">
        <v>517</v>
      </c>
      <c r="L209" s="73">
        <v>30</v>
      </c>
      <c r="M209" s="74"/>
      <c r="O209"/>
      <c r="P209" s="74"/>
      <c r="Q209" s="74"/>
      <c r="U209" s="74"/>
      <c r="Y209" s="70"/>
      <c r="Z209" s="70"/>
      <c r="AA209" s="70"/>
    </row>
    <row r="210" spans="9:27" ht="12" customHeight="1" x14ac:dyDescent="0.25">
      <c r="I210" s="71">
        <v>18</v>
      </c>
      <c r="J210" s="71" t="s">
        <v>16</v>
      </c>
      <c r="K210" s="73">
        <v>431</v>
      </c>
      <c r="L210" s="73">
        <v>49</v>
      </c>
      <c r="M210" s="74"/>
      <c r="O210"/>
      <c r="P210" s="74"/>
      <c r="Q210" s="74"/>
      <c r="U210" s="74"/>
      <c r="Y210" s="70"/>
      <c r="Z210" s="70"/>
      <c r="AA210" s="70"/>
    </row>
    <row r="211" spans="9:27" ht="12" customHeight="1" x14ac:dyDescent="0.25">
      <c r="I211" s="71">
        <v>19</v>
      </c>
      <c r="J211" s="71" t="s">
        <v>17</v>
      </c>
      <c r="K211" s="73">
        <v>327</v>
      </c>
      <c r="L211" s="73">
        <v>88</v>
      </c>
      <c r="M211" s="74"/>
      <c r="O211"/>
      <c r="P211" s="74"/>
      <c r="Q211" s="74"/>
      <c r="U211" s="74"/>
      <c r="Y211" s="70"/>
      <c r="Z211" s="70"/>
      <c r="AA211" s="70"/>
    </row>
    <row r="212" spans="9:27" ht="12" customHeight="1" x14ac:dyDescent="0.25">
      <c r="I212" s="71">
        <v>20</v>
      </c>
      <c r="J212" s="71" t="s">
        <v>18</v>
      </c>
      <c r="K212" s="73">
        <v>303</v>
      </c>
      <c r="L212" s="73">
        <v>85</v>
      </c>
      <c r="O212"/>
      <c r="P212" s="74"/>
      <c r="Q212" s="74"/>
      <c r="R212" s="70"/>
      <c r="U212" s="74"/>
      <c r="Y212" s="70"/>
      <c r="Z212" s="70"/>
      <c r="AA212" s="70"/>
    </row>
    <row r="213" spans="9:27" ht="12" customHeight="1" x14ac:dyDescent="0.25">
      <c r="I213" s="71" t="s">
        <v>372</v>
      </c>
      <c r="J213" s="71"/>
      <c r="K213" s="21">
        <v>6432</v>
      </c>
      <c r="L213" s="21">
        <v>1632</v>
      </c>
      <c r="O213"/>
      <c r="P213" s="74"/>
      <c r="R213" s="70"/>
      <c r="U213" s="70"/>
      <c r="Y213" s="70"/>
      <c r="Z213" s="70"/>
      <c r="AA213" s="70"/>
    </row>
    <row r="214" spans="9:27" ht="12" customHeight="1" x14ac:dyDescent="0.25">
      <c r="I214" s="71" t="s">
        <v>393</v>
      </c>
      <c r="J214" s="71"/>
      <c r="K214" s="21">
        <v>322</v>
      </c>
      <c r="L214" s="21">
        <v>82</v>
      </c>
      <c r="O214"/>
      <c r="P214" s="74"/>
      <c r="R214" s="70"/>
      <c r="U214" s="70"/>
      <c r="Y214" s="70"/>
      <c r="Z214" s="70"/>
      <c r="AA214" s="70"/>
    </row>
    <row r="215" spans="9:27" ht="12" customHeight="1" x14ac:dyDescent="0.25">
      <c r="O215"/>
      <c r="P215" s="74"/>
    </row>
    <row r="216" spans="9:27" ht="12" customHeight="1" x14ac:dyDescent="0.25">
      <c r="O216"/>
      <c r="P216" s="74"/>
    </row>
    <row r="217" spans="9:27" ht="12" customHeight="1" x14ac:dyDescent="0.25">
      <c r="O217"/>
      <c r="P217" s="74"/>
    </row>
    <row r="218" spans="9:27" ht="12" customHeight="1" x14ac:dyDescent="0.25">
      <c r="O218"/>
      <c r="P218" s="74"/>
    </row>
    <row r="219" spans="9:27" ht="12" customHeight="1" x14ac:dyDescent="0.25">
      <c r="O219"/>
      <c r="P219" s="74"/>
    </row>
  </sheetData>
  <mergeCells count="4">
    <mergeCell ref="I2:L2"/>
    <mergeCell ref="N2:R2"/>
    <mergeCell ref="T2:X2"/>
    <mergeCell ref="AJ2:AN2"/>
  </mergeCells>
  <pageMargins left="0.70866141732283472" right="0.70866141732283472" top="0.74803149606299213" bottom="0.74803149606299213" header="0.31496062992125984" footer="0.31496062992125984"/>
  <pageSetup paperSiz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trajectory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Jones</dc:creator>
  <cp:lastModifiedBy>Jennifer Jones</cp:lastModifiedBy>
  <cp:lastPrinted>2026-10-05T16:00:08Z</cp:lastPrinted>
  <dcterms:created xsi:type="dcterms:W3CDTF">2015-06-05T18:17:20Z</dcterms:created>
  <dcterms:modified xsi:type="dcterms:W3CDTF">2026-10-21T11:22:16Z</dcterms:modified>
</cp:coreProperties>
</file>